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FA6F9D01B5E8C6/books/book 9/"/>
    </mc:Choice>
  </mc:AlternateContent>
  <xr:revisionPtr revIDLastSave="80" documentId="8_{EFDDC774-3F09-4147-A52A-13F40FBCCC65}" xr6:coauthVersionLast="47" xr6:coauthVersionMax="47" xr10:uidLastSave="{0448827C-B18F-4900-9316-183A9AC1B7B8}"/>
  <bookViews>
    <workbookView xWindow="9408" yWindow="156" windowWidth="13452" windowHeight="12084" firstSheet="1" activeTab="1" xr2:uid="{5D9B6377-A251-473C-B6FD-7910F76B409B}"/>
  </bookViews>
  <sheets>
    <sheet name="T derived" sheetId="5" r:id="rId1"/>
    <sheet name="ln2 derived" sheetId="6" r:id="rId2"/>
    <sheet name="other relations" sheetId="7" r:id="rId3"/>
    <sheet name="planck to now" sheetId="4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90" i="5" l="1"/>
  <c r="I6" i="4"/>
  <c r="I5" i="4"/>
  <c r="I4" i="4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3" i="5"/>
  <c r="H3" i="5"/>
  <c r="J6" i="4"/>
  <c r="B6" i="4"/>
  <c r="H6" i="4" s="1"/>
  <c r="J5" i="4"/>
  <c r="B5" i="4"/>
  <c r="O5" i="4" s="1"/>
  <c r="G5" i="4"/>
  <c r="D5" i="4"/>
  <c r="E5" i="4" s="1"/>
  <c r="J4" i="4"/>
  <c r="J3" i="4" s="1"/>
  <c r="B4" i="4"/>
  <c r="O4" i="4" s="1"/>
  <c r="I3" i="7"/>
  <c r="B3" i="7"/>
  <c r="E3" i="7" s="1"/>
  <c r="I2" i="6"/>
  <c r="I3" i="6" s="1"/>
  <c r="B3" i="6"/>
  <c r="B3" i="5"/>
  <c r="P3" i="5" s="1"/>
  <c r="N3" i="6" l="1"/>
  <c r="G3" i="6"/>
  <c r="M3" i="6"/>
  <c r="B244" i="6"/>
  <c r="O3" i="5"/>
  <c r="J3" i="7" s="1"/>
  <c r="B372" i="6"/>
  <c r="B368" i="6"/>
  <c r="B334" i="6"/>
  <c r="B490" i="6"/>
  <c r="B326" i="6"/>
  <c r="B505" i="6"/>
  <c r="B481" i="6"/>
  <c r="B289" i="6"/>
  <c r="B404" i="6"/>
  <c r="B403" i="6"/>
  <c r="B478" i="6"/>
  <c r="B455" i="6"/>
  <c r="B233" i="6"/>
  <c r="B209" i="6"/>
  <c r="B432" i="6"/>
  <c r="B53" i="6"/>
  <c r="B504" i="6"/>
  <c r="B288" i="6"/>
  <c r="B454" i="6"/>
  <c r="B431" i="6"/>
  <c r="B25" i="6"/>
  <c r="G6" i="4"/>
  <c r="K6" i="4"/>
  <c r="N6" i="4"/>
  <c r="O6" i="4"/>
  <c r="D6" i="4"/>
  <c r="E6" i="4" s="1"/>
  <c r="C6" i="4"/>
  <c r="F6" i="4"/>
  <c r="M5" i="4"/>
  <c r="L5" i="4"/>
  <c r="K5" i="4"/>
  <c r="F5" i="4"/>
  <c r="H5" i="4"/>
  <c r="N5" i="4"/>
  <c r="C5" i="4"/>
  <c r="F4" i="4"/>
  <c r="D4" i="4"/>
  <c r="E4" i="4" s="1"/>
  <c r="G4" i="4"/>
  <c r="H4" i="4"/>
  <c r="N4" i="4"/>
  <c r="C4" i="4"/>
  <c r="B505" i="7"/>
  <c r="E505" i="7" s="1"/>
  <c r="B22" i="6"/>
  <c r="E3" i="6"/>
  <c r="B30" i="6"/>
  <c r="B65" i="6"/>
  <c r="B93" i="6"/>
  <c r="B126" i="6"/>
  <c r="B154" i="6"/>
  <c r="B186" i="6"/>
  <c r="B213" i="6"/>
  <c r="B238" i="6"/>
  <c r="B269" i="6"/>
  <c r="B293" i="6"/>
  <c r="B312" i="6"/>
  <c r="B330" i="6"/>
  <c r="B345" i="6"/>
  <c r="B360" i="6"/>
  <c r="B378" i="6"/>
  <c r="B5" i="6"/>
  <c r="B33" i="6"/>
  <c r="B66" i="6"/>
  <c r="B94" i="6"/>
  <c r="B129" i="6"/>
  <c r="B155" i="6"/>
  <c r="B189" i="6"/>
  <c r="B214" i="6"/>
  <c r="B239" i="6"/>
  <c r="B270" i="6"/>
  <c r="B294" i="6"/>
  <c r="B313" i="6"/>
  <c r="B331" i="6"/>
  <c r="B346" i="6"/>
  <c r="B361" i="6"/>
  <c r="B379" i="6"/>
  <c r="B393" i="6"/>
  <c r="B407" i="6"/>
  <c r="B421" i="6"/>
  <c r="B435" i="6"/>
  <c r="B451" i="6"/>
  <c r="B465" i="6"/>
  <c r="B479" i="6"/>
  <c r="B493" i="6"/>
  <c r="B96" i="6"/>
  <c r="B157" i="6"/>
  <c r="B191" i="6"/>
  <c r="B216" i="6"/>
  <c r="B249" i="6"/>
  <c r="B297" i="6"/>
  <c r="B333" i="6"/>
  <c r="B348" i="6"/>
  <c r="B366" i="6"/>
  <c r="B395" i="6"/>
  <c r="B6" i="6"/>
  <c r="B34" i="6"/>
  <c r="B69" i="6"/>
  <c r="B95" i="6"/>
  <c r="B130" i="6"/>
  <c r="B156" i="6"/>
  <c r="B190" i="6"/>
  <c r="B215" i="6"/>
  <c r="B240" i="6"/>
  <c r="B273" i="6"/>
  <c r="B296" i="6"/>
  <c r="B314" i="6"/>
  <c r="B332" i="6"/>
  <c r="B347" i="6"/>
  <c r="B362" i="6"/>
  <c r="B380" i="6"/>
  <c r="B394" i="6"/>
  <c r="B408" i="6"/>
  <c r="B422" i="6"/>
  <c r="B438" i="6"/>
  <c r="B452" i="6"/>
  <c r="B466" i="6"/>
  <c r="B480" i="6"/>
  <c r="B494" i="6"/>
  <c r="B318" i="6"/>
  <c r="B381" i="6"/>
  <c r="B409" i="6"/>
  <c r="B423" i="6"/>
  <c r="B9" i="6"/>
  <c r="B35" i="6"/>
  <c r="B70" i="6"/>
  <c r="B131" i="6"/>
  <c r="B10" i="6"/>
  <c r="B45" i="6"/>
  <c r="B71" i="6"/>
  <c r="B106" i="6"/>
  <c r="B132" i="6"/>
  <c r="B167" i="6"/>
  <c r="B192" i="6"/>
  <c r="B217" i="6"/>
  <c r="B11" i="6"/>
  <c r="B46" i="6"/>
  <c r="B72" i="6"/>
  <c r="B107" i="6"/>
  <c r="B133" i="6"/>
  <c r="B168" i="6"/>
  <c r="B193" i="6"/>
  <c r="B221" i="6"/>
  <c r="B12" i="6"/>
  <c r="B47" i="6"/>
  <c r="B73" i="6"/>
  <c r="B108" i="6"/>
  <c r="B137" i="6"/>
  <c r="B169" i="6"/>
  <c r="B197" i="6"/>
  <c r="B227" i="6"/>
  <c r="B252" i="6"/>
  <c r="B277" i="6"/>
  <c r="B305" i="6"/>
  <c r="B321" i="6"/>
  <c r="B336" i="6"/>
  <c r="B354" i="6"/>
  <c r="B369" i="6"/>
  <c r="B384" i="6"/>
  <c r="B398" i="6"/>
  <c r="B414" i="6"/>
  <c r="B428" i="6"/>
  <c r="B442" i="6"/>
  <c r="B456" i="6"/>
  <c r="B470" i="6"/>
  <c r="B486" i="6"/>
  <c r="B500" i="6"/>
  <c r="B13" i="6"/>
  <c r="B48" i="6"/>
  <c r="B77" i="6"/>
  <c r="B109" i="6"/>
  <c r="B138" i="6"/>
  <c r="B173" i="6"/>
  <c r="B198" i="6"/>
  <c r="B228" i="6"/>
  <c r="B253" i="6"/>
  <c r="B281" i="6"/>
  <c r="B306" i="6"/>
  <c r="B322" i="6"/>
  <c r="B337" i="6"/>
  <c r="B355" i="6"/>
  <c r="B370" i="6"/>
  <c r="B385" i="6"/>
  <c r="B399" i="6"/>
  <c r="B415" i="6"/>
  <c r="B429" i="6"/>
  <c r="B443" i="6"/>
  <c r="B457" i="6"/>
  <c r="B471" i="6"/>
  <c r="B487" i="6"/>
  <c r="B501" i="6"/>
  <c r="B23" i="6"/>
  <c r="B49" i="6"/>
  <c r="B84" i="6"/>
  <c r="B113" i="6"/>
  <c r="B145" i="6"/>
  <c r="B174" i="6"/>
  <c r="B201" i="6"/>
  <c r="B229" i="6"/>
  <c r="B257" i="6"/>
  <c r="B282" i="6"/>
  <c r="B308" i="6"/>
  <c r="B323" i="6"/>
  <c r="B338" i="6"/>
  <c r="B356" i="6"/>
  <c r="B371" i="6"/>
  <c r="B386" i="6"/>
  <c r="B402" i="6"/>
  <c r="B416" i="6"/>
  <c r="B430" i="6"/>
  <c r="B444" i="6"/>
  <c r="B458" i="6"/>
  <c r="B474" i="6"/>
  <c r="B488" i="6"/>
  <c r="B502" i="6"/>
  <c r="B29" i="6"/>
  <c r="B57" i="6"/>
  <c r="B90" i="6"/>
  <c r="B118" i="6"/>
  <c r="B153" i="6"/>
  <c r="B179" i="6"/>
  <c r="B210" i="6"/>
  <c r="B489" i="6"/>
  <c r="B463" i="6"/>
  <c r="B410" i="6"/>
  <c r="B382" i="6"/>
  <c r="B343" i="6"/>
  <c r="B250" i="6"/>
  <c r="B483" i="6"/>
  <c r="B462" i="6"/>
  <c r="B434" i="6"/>
  <c r="B406" i="6"/>
  <c r="B374" i="6"/>
  <c r="B342" i="6"/>
  <c r="B237" i="6"/>
  <c r="B85" i="6"/>
  <c r="B4" i="6"/>
  <c r="B482" i="6"/>
  <c r="B459" i="6"/>
  <c r="B433" i="6"/>
  <c r="B405" i="6"/>
  <c r="B373" i="6"/>
  <c r="B335" i="6"/>
  <c r="B290" i="6"/>
  <c r="B234" i="6"/>
  <c r="B54" i="6"/>
  <c r="B453" i="6"/>
  <c r="B397" i="6"/>
  <c r="B205" i="6"/>
  <c r="B24" i="6"/>
  <c r="B426" i="6"/>
  <c r="B475" i="6"/>
  <c r="B503" i="6"/>
  <c r="B367" i="6"/>
  <c r="B476" i="6"/>
  <c r="B275" i="6"/>
  <c r="B447" i="6"/>
  <c r="B358" i="6"/>
  <c r="B274" i="6"/>
  <c r="B495" i="6"/>
  <c r="B469" i="6"/>
  <c r="B446" i="6"/>
  <c r="B419" i="6"/>
  <c r="B391" i="6"/>
  <c r="B357" i="6"/>
  <c r="B319" i="6"/>
  <c r="B262" i="6"/>
  <c r="B150" i="6"/>
  <c r="B477" i="6"/>
  <c r="B325" i="6"/>
  <c r="B359" i="6"/>
  <c r="B498" i="6"/>
  <c r="B420" i="6"/>
  <c r="B320" i="6"/>
  <c r="B177" i="6"/>
  <c r="B492" i="6"/>
  <c r="B468" i="6"/>
  <c r="B445" i="6"/>
  <c r="B418" i="6"/>
  <c r="B390" i="6"/>
  <c r="B350" i="6"/>
  <c r="B311" i="6"/>
  <c r="B261" i="6"/>
  <c r="B149" i="6"/>
  <c r="B427" i="6"/>
  <c r="B276" i="6"/>
  <c r="B499" i="6"/>
  <c r="B450" i="6"/>
  <c r="B396" i="6"/>
  <c r="B324" i="6"/>
  <c r="B178" i="6"/>
  <c r="B392" i="6"/>
  <c r="B491" i="6"/>
  <c r="B467" i="6"/>
  <c r="B441" i="6"/>
  <c r="B417" i="6"/>
  <c r="B387" i="6"/>
  <c r="B349" i="6"/>
  <c r="B310" i="6"/>
  <c r="B258" i="6"/>
  <c r="B117" i="6"/>
  <c r="B464" i="6"/>
  <c r="B440" i="6"/>
  <c r="B411" i="6"/>
  <c r="B383" i="6"/>
  <c r="B344" i="6"/>
  <c r="B309" i="6"/>
  <c r="B251" i="6"/>
  <c r="B114" i="6"/>
  <c r="B439" i="6"/>
  <c r="B299" i="6"/>
  <c r="B89" i="6"/>
  <c r="B298" i="6"/>
  <c r="G3" i="5"/>
  <c r="M3" i="7" s="1"/>
  <c r="C3" i="5"/>
  <c r="B169" i="7"/>
  <c r="E169" i="7" s="1"/>
  <c r="B14" i="7"/>
  <c r="E14" i="7" s="1"/>
  <c r="B26" i="7"/>
  <c r="E26" i="7" s="1"/>
  <c r="B38" i="7"/>
  <c r="E38" i="7" s="1"/>
  <c r="B50" i="7"/>
  <c r="E50" i="7" s="1"/>
  <c r="B62" i="7"/>
  <c r="E62" i="7" s="1"/>
  <c r="B74" i="7"/>
  <c r="E74" i="7" s="1"/>
  <c r="B86" i="7"/>
  <c r="E86" i="7" s="1"/>
  <c r="B98" i="7"/>
  <c r="E98" i="7" s="1"/>
  <c r="B110" i="7"/>
  <c r="E110" i="7" s="1"/>
  <c r="B122" i="7"/>
  <c r="E122" i="7" s="1"/>
  <c r="B134" i="7"/>
  <c r="E134" i="7" s="1"/>
  <c r="B146" i="7"/>
  <c r="E146" i="7" s="1"/>
  <c r="B158" i="7"/>
  <c r="E158" i="7" s="1"/>
  <c r="B170" i="7"/>
  <c r="E170" i="7" s="1"/>
  <c r="B182" i="7"/>
  <c r="E182" i="7" s="1"/>
  <c r="B194" i="7"/>
  <c r="E194" i="7" s="1"/>
  <c r="B206" i="7"/>
  <c r="E206" i="7" s="1"/>
  <c r="B218" i="7"/>
  <c r="E218" i="7" s="1"/>
  <c r="B230" i="7"/>
  <c r="E230" i="7" s="1"/>
  <c r="B242" i="7"/>
  <c r="E242" i="7" s="1"/>
  <c r="B254" i="7"/>
  <c r="E254" i="7" s="1"/>
  <c r="B266" i="7"/>
  <c r="E266" i="7" s="1"/>
  <c r="B278" i="7"/>
  <c r="E278" i="7" s="1"/>
  <c r="B290" i="7"/>
  <c r="E290" i="7" s="1"/>
  <c r="B302" i="7"/>
  <c r="E302" i="7" s="1"/>
  <c r="B314" i="7"/>
  <c r="E314" i="7" s="1"/>
  <c r="B326" i="7"/>
  <c r="E326" i="7" s="1"/>
  <c r="B338" i="7"/>
  <c r="E338" i="7" s="1"/>
  <c r="B350" i="7"/>
  <c r="E350" i="7" s="1"/>
  <c r="B362" i="7"/>
  <c r="E362" i="7" s="1"/>
  <c r="B374" i="7"/>
  <c r="E374" i="7" s="1"/>
  <c r="B386" i="7"/>
  <c r="E386" i="7" s="1"/>
  <c r="B398" i="7"/>
  <c r="E398" i="7" s="1"/>
  <c r="B410" i="7"/>
  <c r="E410" i="7" s="1"/>
  <c r="B422" i="7"/>
  <c r="E422" i="7" s="1"/>
  <c r="B434" i="7"/>
  <c r="E434" i="7" s="1"/>
  <c r="B446" i="7"/>
  <c r="E446" i="7" s="1"/>
  <c r="B458" i="7"/>
  <c r="E458" i="7" s="1"/>
  <c r="B470" i="7"/>
  <c r="E470" i="7" s="1"/>
  <c r="B482" i="7"/>
  <c r="E482" i="7" s="1"/>
  <c r="B494" i="7"/>
  <c r="E494" i="7" s="1"/>
  <c r="B27" i="7"/>
  <c r="E27" i="7" s="1"/>
  <c r="B99" i="7"/>
  <c r="E99" i="7" s="1"/>
  <c r="B159" i="7"/>
  <c r="E159" i="7" s="1"/>
  <c r="B219" i="7"/>
  <c r="E219" i="7" s="1"/>
  <c r="B267" i="7"/>
  <c r="E267" i="7" s="1"/>
  <c r="B327" i="7"/>
  <c r="E327" i="7" s="1"/>
  <c r="B375" i="7"/>
  <c r="E375" i="7" s="1"/>
  <c r="B411" i="7"/>
  <c r="E411" i="7" s="1"/>
  <c r="B495" i="7"/>
  <c r="E495" i="7" s="1"/>
  <c r="B4" i="7"/>
  <c r="E4" i="7" s="1"/>
  <c r="B16" i="7"/>
  <c r="E16" i="7" s="1"/>
  <c r="B28" i="7"/>
  <c r="E28" i="7" s="1"/>
  <c r="B40" i="7"/>
  <c r="E40" i="7" s="1"/>
  <c r="B52" i="7"/>
  <c r="E52" i="7" s="1"/>
  <c r="B64" i="7"/>
  <c r="E64" i="7" s="1"/>
  <c r="B76" i="7"/>
  <c r="E76" i="7" s="1"/>
  <c r="B88" i="7"/>
  <c r="E88" i="7" s="1"/>
  <c r="B100" i="7"/>
  <c r="E100" i="7" s="1"/>
  <c r="B112" i="7"/>
  <c r="E112" i="7" s="1"/>
  <c r="B124" i="7"/>
  <c r="E124" i="7" s="1"/>
  <c r="B136" i="7"/>
  <c r="E136" i="7" s="1"/>
  <c r="B148" i="7"/>
  <c r="E148" i="7" s="1"/>
  <c r="B160" i="7"/>
  <c r="E160" i="7" s="1"/>
  <c r="B172" i="7"/>
  <c r="E172" i="7" s="1"/>
  <c r="B184" i="7"/>
  <c r="E184" i="7" s="1"/>
  <c r="B196" i="7"/>
  <c r="E196" i="7" s="1"/>
  <c r="B208" i="7"/>
  <c r="E208" i="7" s="1"/>
  <c r="B220" i="7"/>
  <c r="E220" i="7" s="1"/>
  <c r="B232" i="7"/>
  <c r="E232" i="7" s="1"/>
  <c r="B244" i="7"/>
  <c r="E244" i="7" s="1"/>
  <c r="B256" i="7"/>
  <c r="E256" i="7" s="1"/>
  <c r="B268" i="7"/>
  <c r="E268" i="7" s="1"/>
  <c r="B280" i="7"/>
  <c r="E280" i="7" s="1"/>
  <c r="B292" i="7"/>
  <c r="E292" i="7" s="1"/>
  <c r="B304" i="7"/>
  <c r="E304" i="7" s="1"/>
  <c r="B316" i="7"/>
  <c r="E316" i="7" s="1"/>
  <c r="B328" i="7"/>
  <c r="E328" i="7" s="1"/>
  <c r="B340" i="7"/>
  <c r="E340" i="7" s="1"/>
  <c r="B352" i="7"/>
  <c r="E352" i="7" s="1"/>
  <c r="B364" i="7"/>
  <c r="E364" i="7" s="1"/>
  <c r="B376" i="7"/>
  <c r="E376" i="7" s="1"/>
  <c r="B388" i="7"/>
  <c r="E388" i="7" s="1"/>
  <c r="B400" i="7"/>
  <c r="E400" i="7" s="1"/>
  <c r="B412" i="7"/>
  <c r="E412" i="7" s="1"/>
  <c r="B424" i="7"/>
  <c r="E424" i="7" s="1"/>
  <c r="B436" i="7"/>
  <c r="E436" i="7" s="1"/>
  <c r="B448" i="7"/>
  <c r="E448" i="7" s="1"/>
  <c r="B460" i="7"/>
  <c r="E460" i="7" s="1"/>
  <c r="B472" i="7"/>
  <c r="E472" i="7" s="1"/>
  <c r="B484" i="7"/>
  <c r="E484" i="7" s="1"/>
  <c r="B496" i="7"/>
  <c r="E496" i="7" s="1"/>
  <c r="B447" i="7"/>
  <c r="E447" i="7" s="1"/>
  <c r="B5" i="7"/>
  <c r="E5" i="7" s="1"/>
  <c r="B17" i="7"/>
  <c r="E17" i="7" s="1"/>
  <c r="B29" i="7"/>
  <c r="E29" i="7" s="1"/>
  <c r="B41" i="7"/>
  <c r="E41" i="7" s="1"/>
  <c r="B53" i="7"/>
  <c r="E53" i="7" s="1"/>
  <c r="B65" i="7"/>
  <c r="E65" i="7" s="1"/>
  <c r="B77" i="7"/>
  <c r="E77" i="7" s="1"/>
  <c r="B89" i="7"/>
  <c r="E89" i="7" s="1"/>
  <c r="B101" i="7"/>
  <c r="E101" i="7" s="1"/>
  <c r="B113" i="7"/>
  <c r="E113" i="7" s="1"/>
  <c r="B125" i="7"/>
  <c r="E125" i="7" s="1"/>
  <c r="B137" i="7"/>
  <c r="E137" i="7" s="1"/>
  <c r="B149" i="7"/>
  <c r="E149" i="7" s="1"/>
  <c r="B161" i="7"/>
  <c r="E161" i="7" s="1"/>
  <c r="B173" i="7"/>
  <c r="E173" i="7" s="1"/>
  <c r="B185" i="7"/>
  <c r="E185" i="7" s="1"/>
  <c r="B197" i="7"/>
  <c r="E197" i="7" s="1"/>
  <c r="B209" i="7"/>
  <c r="E209" i="7" s="1"/>
  <c r="B221" i="7"/>
  <c r="E221" i="7" s="1"/>
  <c r="B233" i="7"/>
  <c r="E233" i="7" s="1"/>
  <c r="B245" i="7"/>
  <c r="E245" i="7" s="1"/>
  <c r="B257" i="7"/>
  <c r="E257" i="7" s="1"/>
  <c r="B269" i="7"/>
  <c r="E269" i="7" s="1"/>
  <c r="B281" i="7"/>
  <c r="E281" i="7" s="1"/>
  <c r="B293" i="7"/>
  <c r="E293" i="7" s="1"/>
  <c r="B305" i="7"/>
  <c r="E305" i="7" s="1"/>
  <c r="B317" i="7"/>
  <c r="E317" i="7" s="1"/>
  <c r="B329" i="7"/>
  <c r="E329" i="7" s="1"/>
  <c r="B341" i="7"/>
  <c r="E341" i="7" s="1"/>
  <c r="B353" i="7"/>
  <c r="E353" i="7" s="1"/>
  <c r="B365" i="7"/>
  <c r="E365" i="7" s="1"/>
  <c r="B377" i="7"/>
  <c r="E377" i="7" s="1"/>
  <c r="B389" i="7"/>
  <c r="E389" i="7" s="1"/>
  <c r="B401" i="7"/>
  <c r="E401" i="7" s="1"/>
  <c r="B413" i="7"/>
  <c r="E413" i="7" s="1"/>
  <c r="B425" i="7"/>
  <c r="E425" i="7" s="1"/>
  <c r="B437" i="7"/>
  <c r="E437" i="7" s="1"/>
  <c r="B449" i="7"/>
  <c r="E449" i="7" s="1"/>
  <c r="B461" i="7"/>
  <c r="E461" i="7" s="1"/>
  <c r="B473" i="7"/>
  <c r="E473" i="7" s="1"/>
  <c r="B485" i="7"/>
  <c r="E485" i="7" s="1"/>
  <c r="B497" i="7"/>
  <c r="E497" i="7" s="1"/>
  <c r="B63" i="7"/>
  <c r="E63" i="7" s="1"/>
  <c r="B147" i="7"/>
  <c r="E147" i="7" s="1"/>
  <c r="B291" i="7"/>
  <c r="E291" i="7" s="1"/>
  <c r="B423" i="7"/>
  <c r="E423" i="7" s="1"/>
  <c r="B6" i="7"/>
  <c r="E6" i="7" s="1"/>
  <c r="B18" i="7"/>
  <c r="E18" i="7" s="1"/>
  <c r="B30" i="7"/>
  <c r="E30" i="7" s="1"/>
  <c r="B42" i="7"/>
  <c r="E42" i="7" s="1"/>
  <c r="B54" i="7"/>
  <c r="E54" i="7" s="1"/>
  <c r="B66" i="7"/>
  <c r="E66" i="7" s="1"/>
  <c r="B78" i="7"/>
  <c r="E78" i="7" s="1"/>
  <c r="B90" i="7"/>
  <c r="E90" i="7" s="1"/>
  <c r="B102" i="7"/>
  <c r="E102" i="7" s="1"/>
  <c r="B114" i="7"/>
  <c r="E114" i="7" s="1"/>
  <c r="B126" i="7"/>
  <c r="E126" i="7" s="1"/>
  <c r="B138" i="7"/>
  <c r="E138" i="7" s="1"/>
  <c r="B150" i="7"/>
  <c r="E150" i="7" s="1"/>
  <c r="B162" i="7"/>
  <c r="E162" i="7" s="1"/>
  <c r="B174" i="7"/>
  <c r="E174" i="7" s="1"/>
  <c r="B186" i="7"/>
  <c r="E186" i="7" s="1"/>
  <c r="B198" i="7"/>
  <c r="E198" i="7" s="1"/>
  <c r="B210" i="7"/>
  <c r="E210" i="7" s="1"/>
  <c r="B222" i="7"/>
  <c r="E222" i="7" s="1"/>
  <c r="B234" i="7"/>
  <c r="E234" i="7" s="1"/>
  <c r="B246" i="7"/>
  <c r="E246" i="7" s="1"/>
  <c r="B258" i="7"/>
  <c r="E258" i="7" s="1"/>
  <c r="B270" i="7"/>
  <c r="E270" i="7" s="1"/>
  <c r="B282" i="7"/>
  <c r="E282" i="7" s="1"/>
  <c r="B294" i="7"/>
  <c r="E294" i="7" s="1"/>
  <c r="B306" i="7"/>
  <c r="E306" i="7" s="1"/>
  <c r="B318" i="7"/>
  <c r="E318" i="7" s="1"/>
  <c r="B330" i="7"/>
  <c r="E330" i="7" s="1"/>
  <c r="B342" i="7"/>
  <c r="E342" i="7" s="1"/>
  <c r="B354" i="7"/>
  <c r="E354" i="7" s="1"/>
  <c r="B366" i="7"/>
  <c r="E366" i="7" s="1"/>
  <c r="B378" i="7"/>
  <c r="E378" i="7" s="1"/>
  <c r="B390" i="7"/>
  <c r="E390" i="7" s="1"/>
  <c r="B402" i="7"/>
  <c r="E402" i="7" s="1"/>
  <c r="B414" i="7"/>
  <c r="E414" i="7" s="1"/>
  <c r="B426" i="7"/>
  <c r="E426" i="7" s="1"/>
  <c r="B438" i="7"/>
  <c r="E438" i="7" s="1"/>
  <c r="B450" i="7"/>
  <c r="E450" i="7" s="1"/>
  <c r="B462" i="7"/>
  <c r="E462" i="7" s="1"/>
  <c r="B474" i="7"/>
  <c r="E474" i="7" s="1"/>
  <c r="B486" i="7"/>
  <c r="E486" i="7" s="1"/>
  <c r="B498" i="7"/>
  <c r="E498" i="7" s="1"/>
  <c r="B75" i="7"/>
  <c r="E75" i="7" s="1"/>
  <c r="B183" i="7"/>
  <c r="E183" i="7" s="1"/>
  <c r="B303" i="7"/>
  <c r="E303" i="7" s="1"/>
  <c r="B435" i="7"/>
  <c r="E435" i="7" s="1"/>
  <c r="B7" i="7"/>
  <c r="E7" i="7" s="1"/>
  <c r="B19" i="7"/>
  <c r="E19" i="7" s="1"/>
  <c r="B31" i="7"/>
  <c r="E31" i="7" s="1"/>
  <c r="B43" i="7"/>
  <c r="E43" i="7" s="1"/>
  <c r="B55" i="7"/>
  <c r="E55" i="7" s="1"/>
  <c r="B67" i="7"/>
  <c r="E67" i="7" s="1"/>
  <c r="B79" i="7"/>
  <c r="E79" i="7" s="1"/>
  <c r="B91" i="7"/>
  <c r="E91" i="7" s="1"/>
  <c r="B103" i="7"/>
  <c r="E103" i="7" s="1"/>
  <c r="B115" i="7"/>
  <c r="E115" i="7" s="1"/>
  <c r="B127" i="7"/>
  <c r="E127" i="7" s="1"/>
  <c r="B139" i="7"/>
  <c r="E139" i="7" s="1"/>
  <c r="B151" i="7"/>
  <c r="E151" i="7" s="1"/>
  <c r="B163" i="7"/>
  <c r="E163" i="7" s="1"/>
  <c r="B175" i="7"/>
  <c r="E175" i="7" s="1"/>
  <c r="B187" i="7"/>
  <c r="E187" i="7" s="1"/>
  <c r="B199" i="7"/>
  <c r="E199" i="7" s="1"/>
  <c r="B211" i="7"/>
  <c r="E211" i="7" s="1"/>
  <c r="B223" i="7"/>
  <c r="E223" i="7" s="1"/>
  <c r="B235" i="7"/>
  <c r="E235" i="7" s="1"/>
  <c r="B247" i="7"/>
  <c r="E247" i="7" s="1"/>
  <c r="B259" i="7"/>
  <c r="E259" i="7" s="1"/>
  <c r="B271" i="7"/>
  <c r="E271" i="7" s="1"/>
  <c r="B283" i="7"/>
  <c r="E283" i="7" s="1"/>
  <c r="B295" i="7"/>
  <c r="E295" i="7" s="1"/>
  <c r="B307" i="7"/>
  <c r="E307" i="7" s="1"/>
  <c r="B319" i="7"/>
  <c r="E319" i="7" s="1"/>
  <c r="B331" i="7"/>
  <c r="E331" i="7" s="1"/>
  <c r="B343" i="7"/>
  <c r="E343" i="7" s="1"/>
  <c r="B355" i="7"/>
  <c r="E355" i="7" s="1"/>
  <c r="B367" i="7"/>
  <c r="E367" i="7" s="1"/>
  <c r="B379" i="7"/>
  <c r="E379" i="7" s="1"/>
  <c r="B391" i="7"/>
  <c r="E391" i="7" s="1"/>
  <c r="B403" i="7"/>
  <c r="E403" i="7" s="1"/>
  <c r="B415" i="7"/>
  <c r="E415" i="7" s="1"/>
  <c r="B427" i="7"/>
  <c r="E427" i="7" s="1"/>
  <c r="B439" i="7"/>
  <c r="E439" i="7" s="1"/>
  <c r="B451" i="7"/>
  <c r="E451" i="7" s="1"/>
  <c r="B463" i="7"/>
  <c r="E463" i="7" s="1"/>
  <c r="B475" i="7"/>
  <c r="E475" i="7" s="1"/>
  <c r="B487" i="7"/>
  <c r="E487" i="7" s="1"/>
  <c r="B499" i="7"/>
  <c r="E499" i="7" s="1"/>
  <c r="B15" i="7"/>
  <c r="E15" i="7" s="1"/>
  <c r="B87" i="7"/>
  <c r="E87" i="7" s="1"/>
  <c r="B135" i="7"/>
  <c r="E135" i="7" s="1"/>
  <c r="B207" i="7"/>
  <c r="E207" i="7" s="1"/>
  <c r="B243" i="7"/>
  <c r="E243" i="7" s="1"/>
  <c r="B315" i="7"/>
  <c r="E315" i="7" s="1"/>
  <c r="B363" i="7"/>
  <c r="E363" i="7" s="1"/>
  <c r="B399" i="7"/>
  <c r="E399" i="7" s="1"/>
  <c r="B483" i="7"/>
  <c r="E483" i="7" s="1"/>
  <c r="B8" i="7"/>
  <c r="E8" i="7" s="1"/>
  <c r="B20" i="7"/>
  <c r="E20" i="7" s="1"/>
  <c r="B32" i="7"/>
  <c r="E32" i="7" s="1"/>
  <c r="B44" i="7"/>
  <c r="E44" i="7" s="1"/>
  <c r="B56" i="7"/>
  <c r="E56" i="7" s="1"/>
  <c r="B68" i="7"/>
  <c r="E68" i="7" s="1"/>
  <c r="B80" i="7"/>
  <c r="E80" i="7" s="1"/>
  <c r="B92" i="7"/>
  <c r="E92" i="7" s="1"/>
  <c r="B104" i="7"/>
  <c r="E104" i="7" s="1"/>
  <c r="B116" i="7"/>
  <c r="E116" i="7" s="1"/>
  <c r="B128" i="7"/>
  <c r="E128" i="7" s="1"/>
  <c r="B140" i="7"/>
  <c r="E140" i="7" s="1"/>
  <c r="B152" i="7"/>
  <c r="E152" i="7" s="1"/>
  <c r="B164" i="7"/>
  <c r="E164" i="7" s="1"/>
  <c r="B176" i="7"/>
  <c r="E176" i="7" s="1"/>
  <c r="B188" i="7"/>
  <c r="E188" i="7" s="1"/>
  <c r="B200" i="7"/>
  <c r="E200" i="7" s="1"/>
  <c r="B212" i="7"/>
  <c r="E212" i="7" s="1"/>
  <c r="B224" i="7"/>
  <c r="E224" i="7" s="1"/>
  <c r="B236" i="7"/>
  <c r="E236" i="7" s="1"/>
  <c r="B248" i="7"/>
  <c r="E248" i="7" s="1"/>
  <c r="B260" i="7"/>
  <c r="E260" i="7" s="1"/>
  <c r="B272" i="7"/>
  <c r="E272" i="7" s="1"/>
  <c r="B284" i="7"/>
  <c r="E284" i="7" s="1"/>
  <c r="B296" i="7"/>
  <c r="E296" i="7" s="1"/>
  <c r="B308" i="7"/>
  <c r="E308" i="7" s="1"/>
  <c r="B320" i="7"/>
  <c r="E320" i="7" s="1"/>
  <c r="B332" i="7"/>
  <c r="E332" i="7" s="1"/>
  <c r="B344" i="7"/>
  <c r="E344" i="7" s="1"/>
  <c r="B356" i="7"/>
  <c r="E356" i="7" s="1"/>
  <c r="B368" i="7"/>
  <c r="E368" i="7" s="1"/>
  <c r="B380" i="7"/>
  <c r="E380" i="7" s="1"/>
  <c r="B392" i="7"/>
  <c r="E392" i="7" s="1"/>
  <c r="B404" i="7"/>
  <c r="E404" i="7" s="1"/>
  <c r="B416" i="7"/>
  <c r="E416" i="7" s="1"/>
  <c r="B428" i="7"/>
  <c r="E428" i="7" s="1"/>
  <c r="B440" i="7"/>
  <c r="E440" i="7" s="1"/>
  <c r="B452" i="7"/>
  <c r="E452" i="7" s="1"/>
  <c r="B464" i="7"/>
  <c r="E464" i="7" s="1"/>
  <c r="B476" i="7"/>
  <c r="E476" i="7" s="1"/>
  <c r="B488" i="7"/>
  <c r="E488" i="7" s="1"/>
  <c r="B500" i="7"/>
  <c r="E500" i="7" s="1"/>
  <c r="B39" i="7"/>
  <c r="E39" i="7" s="1"/>
  <c r="B111" i="7"/>
  <c r="E111" i="7" s="1"/>
  <c r="B171" i="7"/>
  <c r="E171" i="7" s="1"/>
  <c r="B231" i="7"/>
  <c r="E231" i="7" s="1"/>
  <c r="B279" i="7"/>
  <c r="E279" i="7" s="1"/>
  <c r="B339" i="7"/>
  <c r="E339" i="7" s="1"/>
  <c r="B387" i="7"/>
  <c r="E387" i="7" s="1"/>
  <c r="B459" i="7"/>
  <c r="E459" i="7" s="1"/>
  <c r="B9" i="7"/>
  <c r="E9" i="7" s="1"/>
  <c r="B21" i="7"/>
  <c r="E21" i="7" s="1"/>
  <c r="B33" i="7"/>
  <c r="E33" i="7" s="1"/>
  <c r="B45" i="7"/>
  <c r="E45" i="7" s="1"/>
  <c r="B57" i="7"/>
  <c r="E57" i="7" s="1"/>
  <c r="B69" i="7"/>
  <c r="E69" i="7" s="1"/>
  <c r="B81" i="7"/>
  <c r="E81" i="7" s="1"/>
  <c r="B93" i="7"/>
  <c r="E93" i="7" s="1"/>
  <c r="B105" i="7"/>
  <c r="E105" i="7" s="1"/>
  <c r="B117" i="7"/>
  <c r="E117" i="7" s="1"/>
  <c r="B129" i="7"/>
  <c r="E129" i="7" s="1"/>
  <c r="B141" i="7"/>
  <c r="E141" i="7" s="1"/>
  <c r="B153" i="7"/>
  <c r="E153" i="7" s="1"/>
  <c r="B165" i="7"/>
  <c r="E165" i="7" s="1"/>
  <c r="B177" i="7"/>
  <c r="E177" i="7" s="1"/>
  <c r="B189" i="7"/>
  <c r="E189" i="7" s="1"/>
  <c r="B201" i="7"/>
  <c r="E201" i="7" s="1"/>
  <c r="B213" i="7"/>
  <c r="E213" i="7" s="1"/>
  <c r="B225" i="7"/>
  <c r="E225" i="7" s="1"/>
  <c r="B237" i="7"/>
  <c r="E237" i="7" s="1"/>
  <c r="B249" i="7"/>
  <c r="E249" i="7" s="1"/>
  <c r="B261" i="7"/>
  <c r="E261" i="7" s="1"/>
  <c r="B273" i="7"/>
  <c r="E273" i="7" s="1"/>
  <c r="B285" i="7"/>
  <c r="E285" i="7" s="1"/>
  <c r="B297" i="7"/>
  <c r="E297" i="7" s="1"/>
  <c r="B309" i="7"/>
  <c r="E309" i="7" s="1"/>
  <c r="B321" i="7"/>
  <c r="E321" i="7" s="1"/>
  <c r="B333" i="7"/>
  <c r="E333" i="7" s="1"/>
  <c r="B345" i="7"/>
  <c r="E345" i="7" s="1"/>
  <c r="B357" i="7"/>
  <c r="E357" i="7" s="1"/>
  <c r="B369" i="7"/>
  <c r="E369" i="7" s="1"/>
  <c r="B381" i="7"/>
  <c r="E381" i="7" s="1"/>
  <c r="B393" i="7"/>
  <c r="E393" i="7" s="1"/>
  <c r="B405" i="7"/>
  <c r="E405" i="7" s="1"/>
  <c r="B417" i="7"/>
  <c r="E417" i="7" s="1"/>
  <c r="B429" i="7"/>
  <c r="E429" i="7" s="1"/>
  <c r="B441" i="7"/>
  <c r="E441" i="7" s="1"/>
  <c r="B453" i="7"/>
  <c r="E453" i="7" s="1"/>
  <c r="B465" i="7"/>
  <c r="E465" i="7" s="1"/>
  <c r="B477" i="7"/>
  <c r="E477" i="7" s="1"/>
  <c r="B489" i="7"/>
  <c r="E489" i="7" s="1"/>
  <c r="B501" i="7"/>
  <c r="E501" i="7" s="1"/>
  <c r="B51" i="7"/>
  <c r="E51" i="7" s="1"/>
  <c r="B123" i="7"/>
  <c r="E123" i="7" s="1"/>
  <c r="B195" i="7"/>
  <c r="E195" i="7" s="1"/>
  <c r="B255" i="7"/>
  <c r="E255" i="7" s="1"/>
  <c r="B351" i="7"/>
  <c r="E351" i="7" s="1"/>
  <c r="B471" i="7"/>
  <c r="E471" i="7" s="1"/>
  <c r="B10" i="7"/>
  <c r="E10" i="7" s="1"/>
  <c r="B22" i="7"/>
  <c r="E22" i="7" s="1"/>
  <c r="B34" i="7"/>
  <c r="E34" i="7" s="1"/>
  <c r="B46" i="7"/>
  <c r="E46" i="7" s="1"/>
  <c r="B58" i="7"/>
  <c r="E58" i="7" s="1"/>
  <c r="B70" i="7"/>
  <c r="E70" i="7" s="1"/>
  <c r="B82" i="7"/>
  <c r="E82" i="7" s="1"/>
  <c r="B94" i="7"/>
  <c r="E94" i="7" s="1"/>
  <c r="B106" i="7"/>
  <c r="E106" i="7" s="1"/>
  <c r="B118" i="7"/>
  <c r="E118" i="7" s="1"/>
  <c r="B130" i="7"/>
  <c r="E130" i="7" s="1"/>
  <c r="B142" i="7"/>
  <c r="E142" i="7" s="1"/>
  <c r="B154" i="7"/>
  <c r="E154" i="7" s="1"/>
  <c r="B166" i="7"/>
  <c r="E166" i="7" s="1"/>
  <c r="B178" i="7"/>
  <c r="E178" i="7" s="1"/>
  <c r="B190" i="7"/>
  <c r="E190" i="7" s="1"/>
  <c r="B202" i="7"/>
  <c r="E202" i="7" s="1"/>
  <c r="B214" i="7"/>
  <c r="E214" i="7" s="1"/>
  <c r="B226" i="7"/>
  <c r="E226" i="7" s="1"/>
  <c r="B238" i="7"/>
  <c r="E238" i="7" s="1"/>
  <c r="B250" i="7"/>
  <c r="E250" i="7" s="1"/>
  <c r="B262" i="7"/>
  <c r="E262" i="7" s="1"/>
  <c r="B274" i="7"/>
  <c r="E274" i="7" s="1"/>
  <c r="B286" i="7"/>
  <c r="E286" i="7" s="1"/>
  <c r="B298" i="7"/>
  <c r="E298" i="7" s="1"/>
  <c r="B310" i="7"/>
  <c r="E310" i="7" s="1"/>
  <c r="B322" i="7"/>
  <c r="E322" i="7" s="1"/>
  <c r="B334" i="7"/>
  <c r="E334" i="7" s="1"/>
  <c r="B346" i="7"/>
  <c r="E346" i="7" s="1"/>
  <c r="B358" i="7"/>
  <c r="E358" i="7" s="1"/>
  <c r="B370" i="7"/>
  <c r="E370" i="7" s="1"/>
  <c r="B382" i="7"/>
  <c r="E382" i="7" s="1"/>
  <c r="B394" i="7"/>
  <c r="E394" i="7" s="1"/>
  <c r="B406" i="7"/>
  <c r="E406" i="7" s="1"/>
  <c r="B418" i="7"/>
  <c r="E418" i="7" s="1"/>
  <c r="B430" i="7"/>
  <c r="E430" i="7" s="1"/>
  <c r="B442" i="7"/>
  <c r="E442" i="7" s="1"/>
  <c r="B454" i="7"/>
  <c r="E454" i="7" s="1"/>
  <c r="B466" i="7"/>
  <c r="E466" i="7" s="1"/>
  <c r="B478" i="7"/>
  <c r="E478" i="7" s="1"/>
  <c r="B490" i="7"/>
  <c r="E490" i="7" s="1"/>
  <c r="B502" i="7"/>
  <c r="E502" i="7" s="1"/>
  <c r="B11" i="7"/>
  <c r="E11" i="7" s="1"/>
  <c r="B23" i="7"/>
  <c r="E23" i="7" s="1"/>
  <c r="B35" i="7"/>
  <c r="E35" i="7" s="1"/>
  <c r="B47" i="7"/>
  <c r="E47" i="7" s="1"/>
  <c r="B59" i="7"/>
  <c r="E59" i="7" s="1"/>
  <c r="B71" i="7"/>
  <c r="E71" i="7" s="1"/>
  <c r="B83" i="7"/>
  <c r="E83" i="7" s="1"/>
  <c r="B95" i="7"/>
  <c r="E95" i="7" s="1"/>
  <c r="B107" i="7"/>
  <c r="E107" i="7" s="1"/>
  <c r="B119" i="7"/>
  <c r="E119" i="7" s="1"/>
  <c r="B131" i="7"/>
  <c r="E131" i="7" s="1"/>
  <c r="B143" i="7"/>
  <c r="E143" i="7" s="1"/>
  <c r="B155" i="7"/>
  <c r="E155" i="7" s="1"/>
  <c r="B167" i="7"/>
  <c r="E167" i="7" s="1"/>
  <c r="B179" i="7"/>
  <c r="E179" i="7" s="1"/>
  <c r="B191" i="7"/>
  <c r="E191" i="7" s="1"/>
  <c r="B203" i="7"/>
  <c r="E203" i="7" s="1"/>
  <c r="B215" i="7"/>
  <c r="E215" i="7" s="1"/>
  <c r="B227" i="7"/>
  <c r="E227" i="7" s="1"/>
  <c r="B239" i="7"/>
  <c r="E239" i="7" s="1"/>
  <c r="B251" i="7"/>
  <c r="E251" i="7" s="1"/>
  <c r="B263" i="7"/>
  <c r="E263" i="7" s="1"/>
  <c r="B275" i="7"/>
  <c r="E275" i="7" s="1"/>
  <c r="B287" i="7"/>
  <c r="E287" i="7" s="1"/>
  <c r="B299" i="7"/>
  <c r="E299" i="7" s="1"/>
  <c r="B311" i="7"/>
  <c r="E311" i="7" s="1"/>
  <c r="B323" i="7"/>
  <c r="E323" i="7" s="1"/>
  <c r="B335" i="7"/>
  <c r="E335" i="7" s="1"/>
  <c r="B347" i="7"/>
  <c r="E347" i="7" s="1"/>
  <c r="B359" i="7"/>
  <c r="E359" i="7" s="1"/>
  <c r="B371" i="7"/>
  <c r="E371" i="7" s="1"/>
  <c r="B383" i="7"/>
  <c r="E383" i="7" s="1"/>
  <c r="B395" i="7"/>
  <c r="E395" i="7" s="1"/>
  <c r="B407" i="7"/>
  <c r="E407" i="7" s="1"/>
  <c r="B419" i="7"/>
  <c r="E419" i="7" s="1"/>
  <c r="B431" i="7"/>
  <c r="E431" i="7" s="1"/>
  <c r="B443" i="7"/>
  <c r="E443" i="7" s="1"/>
  <c r="B455" i="7"/>
  <c r="E455" i="7" s="1"/>
  <c r="B467" i="7"/>
  <c r="E467" i="7" s="1"/>
  <c r="B479" i="7"/>
  <c r="E479" i="7" s="1"/>
  <c r="B491" i="7"/>
  <c r="E491" i="7" s="1"/>
  <c r="B503" i="7"/>
  <c r="E503" i="7" s="1"/>
  <c r="B12" i="7"/>
  <c r="E12" i="7" s="1"/>
  <c r="B24" i="7"/>
  <c r="E24" i="7" s="1"/>
  <c r="B36" i="7"/>
  <c r="E36" i="7" s="1"/>
  <c r="B48" i="7"/>
  <c r="E48" i="7" s="1"/>
  <c r="B60" i="7"/>
  <c r="E60" i="7" s="1"/>
  <c r="B72" i="7"/>
  <c r="E72" i="7" s="1"/>
  <c r="B84" i="7"/>
  <c r="E84" i="7" s="1"/>
  <c r="B96" i="7"/>
  <c r="E96" i="7" s="1"/>
  <c r="B108" i="7"/>
  <c r="E108" i="7" s="1"/>
  <c r="B120" i="7"/>
  <c r="E120" i="7" s="1"/>
  <c r="B132" i="7"/>
  <c r="E132" i="7" s="1"/>
  <c r="B144" i="7"/>
  <c r="E144" i="7" s="1"/>
  <c r="B156" i="7"/>
  <c r="E156" i="7" s="1"/>
  <c r="B168" i="7"/>
  <c r="E168" i="7" s="1"/>
  <c r="B180" i="7"/>
  <c r="E180" i="7" s="1"/>
  <c r="B192" i="7"/>
  <c r="E192" i="7" s="1"/>
  <c r="B204" i="7"/>
  <c r="E204" i="7" s="1"/>
  <c r="B216" i="7"/>
  <c r="E216" i="7" s="1"/>
  <c r="B228" i="7"/>
  <c r="E228" i="7" s="1"/>
  <c r="B240" i="7"/>
  <c r="E240" i="7" s="1"/>
  <c r="B252" i="7"/>
  <c r="E252" i="7" s="1"/>
  <c r="B264" i="7"/>
  <c r="E264" i="7" s="1"/>
  <c r="B276" i="7"/>
  <c r="E276" i="7" s="1"/>
  <c r="B288" i="7"/>
  <c r="E288" i="7" s="1"/>
  <c r="B300" i="7"/>
  <c r="E300" i="7" s="1"/>
  <c r="B312" i="7"/>
  <c r="E312" i="7" s="1"/>
  <c r="B324" i="7"/>
  <c r="E324" i="7" s="1"/>
  <c r="B336" i="7"/>
  <c r="E336" i="7" s="1"/>
  <c r="B348" i="7"/>
  <c r="E348" i="7" s="1"/>
  <c r="B360" i="7"/>
  <c r="E360" i="7" s="1"/>
  <c r="B372" i="7"/>
  <c r="E372" i="7" s="1"/>
  <c r="B384" i="7"/>
  <c r="E384" i="7" s="1"/>
  <c r="B396" i="7"/>
  <c r="E396" i="7" s="1"/>
  <c r="B408" i="7"/>
  <c r="E408" i="7" s="1"/>
  <c r="B420" i="7"/>
  <c r="E420" i="7" s="1"/>
  <c r="B432" i="7"/>
  <c r="E432" i="7" s="1"/>
  <c r="B444" i="7"/>
  <c r="E444" i="7" s="1"/>
  <c r="B456" i="7"/>
  <c r="E456" i="7" s="1"/>
  <c r="B468" i="7"/>
  <c r="E468" i="7" s="1"/>
  <c r="B480" i="7"/>
  <c r="E480" i="7" s="1"/>
  <c r="B492" i="7"/>
  <c r="E492" i="7" s="1"/>
  <c r="B504" i="7"/>
  <c r="E504" i="7" s="1"/>
  <c r="B13" i="7"/>
  <c r="E13" i="7" s="1"/>
  <c r="B25" i="7"/>
  <c r="E25" i="7" s="1"/>
  <c r="B37" i="7"/>
  <c r="E37" i="7" s="1"/>
  <c r="B49" i="7"/>
  <c r="E49" i="7" s="1"/>
  <c r="B61" i="7"/>
  <c r="E61" i="7" s="1"/>
  <c r="B73" i="7"/>
  <c r="E73" i="7" s="1"/>
  <c r="B85" i="7"/>
  <c r="E85" i="7" s="1"/>
  <c r="B97" i="7"/>
  <c r="E97" i="7" s="1"/>
  <c r="B109" i="7"/>
  <c r="E109" i="7" s="1"/>
  <c r="B121" i="7"/>
  <c r="E121" i="7" s="1"/>
  <c r="B133" i="7"/>
  <c r="E133" i="7" s="1"/>
  <c r="B145" i="7"/>
  <c r="E145" i="7" s="1"/>
  <c r="B157" i="7"/>
  <c r="E157" i="7" s="1"/>
  <c r="B181" i="7"/>
  <c r="E181" i="7" s="1"/>
  <c r="B193" i="7"/>
  <c r="E193" i="7" s="1"/>
  <c r="B205" i="7"/>
  <c r="E205" i="7" s="1"/>
  <c r="B217" i="7"/>
  <c r="E217" i="7" s="1"/>
  <c r="B229" i="7"/>
  <c r="E229" i="7" s="1"/>
  <c r="B241" i="7"/>
  <c r="E241" i="7" s="1"/>
  <c r="B253" i="7"/>
  <c r="E253" i="7" s="1"/>
  <c r="B265" i="7"/>
  <c r="E265" i="7" s="1"/>
  <c r="B277" i="7"/>
  <c r="E277" i="7" s="1"/>
  <c r="B289" i="7"/>
  <c r="E289" i="7" s="1"/>
  <c r="B301" i="7"/>
  <c r="E301" i="7" s="1"/>
  <c r="B313" i="7"/>
  <c r="E313" i="7" s="1"/>
  <c r="B325" i="7"/>
  <c r="E325" i="7" s="1"/>
  <c r="B337" i="7"/>
  <c r="E337" i="7" s="1"/>
  <c r="B349" i="7"/>
  <c r="E349" i="7" s="1"/>
  <c r="B361" i="7"/>
  <c r="E361" i="7" s="1"/>
  <c r="B373" i="7"/>
  <c r="E373" i="7" s="1"/>
  <c r="B385" i="7"/>
  <c r="E385" i="7" s="1"/>
  <c r="B397" i="7"/>
  <c r="E397" i="7" s="1"/>
  <c r="B409" i="7"/>
  <c r="E409" i="7" s="1"/>
  <c r="B421" i="7"/>
  <c r="E421" i="7" s="1"/>
  <c r="B433" i="7"/>
  <c r="E433" i="7" s="1"/>
  <c r="B445" i="7"/>
  <c r="E445" i="7" s="1"/>
  <c r="B457" i="7"/>
  <c r="E457" i="7" s="1"/>
  <c r="B469" i="7"/>
  <c r="E469" i="7" s="1"/>
  <c r="B481" i="7"/>
  <c r="E481" i="7" s="1"/>
  <c r="B493" i="7"/>
  <c r="E493" i="7" s="1"/>
  <c r="F3" i="5"/>
  <c r="B431" i="5"/>
  <c r="B166" i="6"/>
  <c r="B144" i="6"/>
  <c r="B125" i="6"/>
  <c r="B105" i="6"/>
  <c r="B83" i="6"/>
  <c r="B61" i="6"/>
  <c r="B42" i="6"/>
  <c r="B14" i="6"/>
  <c r="B26" i="6"/>
  <c r="B38" i="6"/>
  <c r="B50" i="6"/>
  <c r="B62" i="6"/>
  <c r="B74" i="6"/>
  <c r="B86" i="6"/>
  <c r="B98" i="6"/>
  <c r="B110" i="6"/>
  <c r="B122" i="6"/>
  <c r="B134" i="6"/>
  <c r="B146" i="6"/>
  <c r="B158" i="6"/>
  <c r="B170" i="6"/>
  <c r="B182" i="6"/>
  <c r="B194" i="6"/>
  <c r="B206" i="6"/>
  <c r="B218" i="6"/>
  <c r="B230" i="6"/>
  <c r="B242" i="6"/>
  <c r="B254" i="6"/>
  <c r="B266" i="6"/>
  <c r="B278" i="6"/>
  <c r="B15" i="6"/>
  <c r="B27" i="6"/>
  <c r="B39" i="6"/>
  <c r="B51" i="6"/>
  <c r="B63" i="6"/>
  <c r="B75" i="6"/>
  <c r="B87" i="6"/>
  <c r="B99" i="6"/>
  <c r="B111" i="6"/>
  <c r="B123" i="6"/>
  <c r="B135" i="6"/>
  <c r="B147" i="6"/>
  <c r="B159" i="6"/>
  <c r="B171" i="6"/>
  <c r="B183" i="6"/>
  <c r="B195" i="6"/>
  <c r="B207" i="6"/>
  <c r="B219" i="6"/>
  <c r="B231" i="6"/>
  <c r="B243" i="6"/>
  <c r="B255" i="6"/>
  <c r="B267" i="6"/>
  <c r="B279" i="6"/>
  <c r="B291" i="6"/>
  <c r="B303" i="6"/>
  <c r="B16" i="6"/>
  <c r="B28" i="6"/>
  <c r="B40" i="6"/>
  <c r="B52" i="6"/>
  <c r="B64" i="6"/>
  <c r="B76" i="6"/>
  <c r="B88" i="6"/>
  <c r="B100" i="6"/>
  <c r="B112" i="6"/>
  <c r="B124" i="6"/>
  <c r="B136" i="6"/>
  <c r="B148" i="6"/>
  <c r="B160" i="6"/>
  <c r="B172" i="6"/>
  <c r="B184" i="6"/>
  <c r="B196" i="6"/>
  <c r="B208" i="6"/>
  <c r="B220" i="6"/>
  <c r="B232" i="6"/>
  <c r="B256" i="6"/>
  <c r="B268" i="6"/>
  <c r="B280" i="6"/>
  <c r="B292" i="6"/>
  <c r="B304" i="6"/>
  <c r="B7" i="6"/>
  <c r="B19" i="6"/>
  <c r="B31" i="6"/>
  <c r="B43" i="6"/>
  <c r="B55" i="6"/>
  <c r="B67" i="6"/>
  <c r="B79" i="6"/>
  <c r="B91" i="6"/>
  <c r="B103" i="6"/>
  <c r="B115" i="6"/>
  <c r="B127" i="6"/>
  <c r="B139" i="6"/>
  <c r="B151" i="6"/>
  <c r="B163" i="6"/>
  <c r="B175" i="6"/>
  <c r="B187" i="6"/>
  <c r="B199" i="6"/>
  <c r="B211" i="6"/>
  <c r="B223" i="6"/>
  <c r="B235" i="6"/>
  <c r="B247" i="6"/>
  <c r="B259" i="6"/>
  <c r="B271" i="6"/>
  <c r="B283" i="6"/>
  <c r="B295" i="6"/>
  <c r="B307" i="6"/>
  <c r="B8" i="6"/>
  <c r="B20" i="6"/>
  <c r="B32" i="6"/>
  <c r="B44" i="6"/>
  <c r="B56" i="6"/>
  <c r="B68" i="6"/>
  <c r="B80" i="6"/>
  <c r="B92" i="6"/>
  <c r="B104" i="6"/>
  <c r="B116" i="6"/>
  <c r="B128" i="6"/>
  <c r="B140" i="6"/>
  <c r="B152" i="6"/>
  <c r="B164" i="6"/>
  <c r="B176" i="6"/>
  <c r="B188" i="6"/>
  <c r="B200" i="6"/>
  <c r="B212" i="6"/>
  <c r="B224" i="6"/>
  <c r="B236" i="6"/>
  <c r="B248" i="6"/>
  <c r="B260" i="6"/>
  <c r="B272" i="6"/>
  <c r="B284" i="6"/>
  <c r="B497" i="6"/>
  <c r="B485" i="6"/>
  <c r="B473" i="6"/>
  <c r="B461" i="6"/>
  <c r="B449" i="6"/>
  <c r="B437" i="6"/>
  <c r="B425" i="6"/>
  <c r="B413" i="6"/>
  <c r="B401" i="6"/>
  <c r="B389" i="6"/>
  <c r="B377" i="6"/>
  <c r="B365" i="6"/>
  <c r="B353" i="6"/>
  <c r="B341" i="6"/>
  <c r="B329" i="6"/>
  <c r="B317" i="6"/>
  <c r="B302" i="6"/>
  <c r="B287" i="6"/>
  <c r="B265" i="6"/>
  <c r="B246" i="6"/>
  <c r="B226" i="6"/>
  <c r="B204" i="6"/>
  <c r="B185" i="6"/>
  <c r="B165" i="6"/>
  <c r="B143" i="6"/>
  <c r="B121" i="6"/>
  <c r="B102" i="6"/>
  <c r="B82" i="6"/>
  <c r="B60" i="6"/>
  <c r="B41" i="6"/>
  <c r="B21" i="6"/>
  <c r="B496" i="6"/>
  <c r="B484" i="6"/>
  <c r="B472" i="6"/>
  <c r="B460" i="6"/>
  <c r="B448" i="6"/>
  <c r="B436" i="6"/>
  <c r="B424" i="6"/>
  <c r="B412" i="6"/>
  <c r="B400" i="6"/>
  <c r="B388" i="6"/>
  <c r="B376" i="6"/>
  <c r="B364" i="6"/>
  <c r="B352" i="6"/>
  <c r="B340" i="6"/>
  <c r="B328" i="6"/>
  <c r="B316" i="6"/>
  <c r="B301" i="6"/>
  <c r="B286" i="6"/>
  <c r="B264" i="6"/>
  <c r="B245" i="6"/>
  <c r="B225" i="6"/>
  <c r="B203" i="6"/>
  <c r="B181" i="6"/>
  <c r="B162" i="6"/>
  <c r="B142" i="6"/>
  <c r="B120" i="6"/>
  <c r="B101" i="6"/>
  <c r="B81" i="6"/>
  <c r="B59" i="6"/>
  <c r="B37" i="6"/>
  <c r="B18" i="6"/>
  <c r="B375" i="6"/>
  <c r="B363" i="6"/>
  <c r="B351" i="6"/>
  <c r="B339" i="6"/>
  <c r="B327" i="6"/>
  <c r="B315" i="6"/>
  <c r="B300" i="6"/>
  <c r="B285" i="6"/>
  <c r="B263" i="6"/>
  <c r="B241" i="6"/>
  <c r="B222" i="6"/>
  <c r="B202" i="6"/>
  <c r="B180" i="6"/>
  <c r="B161" i="6"/>
  <c r="B141" i="6"/>
  <c r="B119" i="6"/>
  <c r="B97" i="6"/>
  <c r="B78" i="6"/>
  <c r="B58" i="6"/>
  <c r="B36" i="6"/>
  <c r="B17" i="6"/>
  <c r="L3" i="6"/>
  <c r="K3" i="6"/>
  <c r="J3" i="6"/>
  <c r="C3" i="6"/>
  <c r="D3" i="6"/>
  <c r="F3" i="7" s="1"/>
  <c r="F3" i="6"/>
  <c r="B12" i="5"/>
  <c r="B24" i="5"/>
  <c r="B73" i="5"/>
  <c r="B112" i="5"/>
  <c r="B152" i="5"/>
  <c r="B189" i="5"/>
  <c r="B216" i="5"/>
  <c r="B241" i="5"/>
  <c r="B267" i="5"/>
  <c r="B286" i="5"/>
  <c r="B310" i="5"/>
  <c r="B332" i="5"/>
  <c r="B354" i="5"/>
  <c r="B371" i="5"/>
  <c r="B393" i="5"/>
  <c r="B415" i="5"/>
  <c r="B432" i="5"/>
  <c r="B454" i="5"/>
  <c r="B476" i="5"/>
  <c r="B498" i="5"/>
  <c r="B34" i="5"/>
  <c r="B74" i="5"/>
  <c r="F74" i="5" s="1"/>
  <c r="B113" i="5"/>
  <c r="B153" i="5"/>
  <c r="B191" i="5"/>
  <c r="B217" i="5"/>
  <c r="B242" i="5"/>
  <c r="B268" i="5"/>
  <c r="B292" i="5"/>
  <c r="B311" i="5"/>
  <c r="B333" i="5"/>
  <c r="B355" i="5"/>
  <c r="B372" i="5"/>
  <c r="B394" i="5"/>
  <c r="B416" i="5"/>
  <c r="B438" i="5"/>
  <c r="B455" i="5"/>
  <c r="B477" i="5"/>
  <c r="B499" i="5"/>
  <c r="B36" i="5"/>
  <c r="B75" i="5"/>
  <c r="B114" i="5"/>
  <c r="B154" i="5"/>
  <c r="B192" i="5"/>
  <c r="B218" i="5"/>
  <c r="B243" i="5"/>
  <c r="D243" i="5" s="1"/>
  <c r="E243" i="5" s="1"/>
  <c r="B269" i="5"/>
  <c r="B293" i="5"/>
  <c r="B312" i="5"/>
  <c r="B334" i="5"/>
  <c r="B356" i="5"/>
  <c r="B378" i="5"/>
  <c r="B395" i="5"/>
  <c r="B417" i="5"/>
  <c r="B439" i="5"/>
  <c r="B456" i="5"/>
  <c r="B478" i="5"/>
  <c r="B500" i="5"/>
  <c r="B166" i="5"/>
  <c r="B273" i="5"/>
  <c r="B342" i="5"/>
  <c r="B381" i="5"/>
  <c r="B420" i="5"/>
  <c r="B464" i="5"/>
  <c r="B503" i="5"/>
  <c r="B49" i="5"/>
  <c r="B88" i="5"/>
  <c r="B167" i="5"/>
  <c r="B203" i="5"/>
  <c r="B228" i="5"/>
  <c r="B254" i="5"/>
  <c r="B279" i="5"/>
  <c r="B321" i="5"/>
  <c r="B360" i="5"/>
  <c r="B404" i="5"/>
  <c r="B443" i="5"/>
  <c r="B487" i="5"/>
  <c r="B50" i="5"/>
  <c r="B204" i="5"/>
  <c r="B255" i="5"/>
  <c r="B299" i="5"/>
  <c r="B344" i="5"/>
  <c r="D344" i="5" s="1"/>
  <c r="E344" i="5" s="1"/>
  <c r="K3" i="5"/>
  <c r="K2" i="5" s="1"/>
  <c r="B37" i="5"/>
  <c r="B76" i="5"/>
  <c r="B116" i="5"/>
  <c r="B155" i="5"/>
  <c r="B193" i="5"/>
  <c r="B219" i="5"/>
  <c r="B244" i="5"/>
  <c r="B270" i="5"/>
  <c r="B294" i="5"/>
  <c r="B318" i="5"/>
  <c r="B335" i="5"/>
  <c r="B357" i="5"/>
  <c r="B379" i="5"/>
  <c r="B396" i="5"/>
  <c r="B418" i="5"/>
  <c r="B440" i="5"/>
  <c r="B462" i="5"/>
  <c r="B479" i="5"/>
  <c r="B501" i="5"/>
  <c r="B47" i="5"/>
  <c r="B86" i="5"/>
  <c r="B125" i="5"/>
  <c r="B165" i="5"/>
  <c r="F165" i="5" s="1"/>
  <c r="B194" i="5"/>
  <c r="B220" i="5"/>
  <c r="B245" i="5"/>
  <c r="B272" i="5"/>
  <c r="B296" i="5"/>
  <c r="B319" i="5"/>
  <c r="B336" i="5"/>
  <c r="B358" i="5"/>
  <c r="B380" i="5"/>
  <c r="B402" i="5"/>
  <c r="B419" i="5"/>
  <c r="B441" i="5"/>
  <c r="B463" i="5"/>
  <c r="B480" i="5"/>
  <c r="B502" i="5"/>
  <c r="B48" i="5"/>
  <c r="B87" i="5"/>
  <c r="B126" i="5"/>
  <c r="B202" i="5"/>
  <c r="B227" i="5"/>
  <c r="B246" i="5"/>
  <c r="B297" i="5"/>
  <c r="B320" i="5"/>
  <c r="B359" i="5"/>
  <c r="B403" i="5"/>
  <c r="B442" i="5"/>
  <c r="B486" i="5"/>
  <c r="B128" i="5"/>
  <c r="B298" i="5"/>
  <c r="B343" i="5"/>
  <c r="B382" i="5"/>
  <c r="B426" i="5"/>
  <c r="B465" i="5"/>
  <c r="B504" i="5"/>
  <c r="B89" i="5"/>
  <c r="B168" i="5"/>
  <c r="B229" i="5"/>
  <c r="B280" i="5"/>
  <c r="B322" i="5"/>
  <c r="B366" i="5"/>
  <c r="B427" i="5"/>
  <c r="B444" i="5"/>
  <c r="B5" i="5"/>
  <c r="B129" i="5"/>
  <c r="B10" i="5"/>
  <c r="B61" i="5"/>
  <c r="B100" i="5"/>
  <c r="B140" i="5"/>
  <c r="B179" i="5"/>
  <c r="B206" i="5"/>
  <c r="B231" i="5"/>
  <c r="B257" i="5"/>
  <c r="B282" i="5"/>
  <c r="B306" i="5"/>
  <c r="B324" i="5"/>
  <c r="B346" i="5"/>
  <c r="B20" i="5"/>
  <c r="B62" i="5"/>
  <c r="B101" i="5"/>
  <c r="B141" i="5"/>
  <c r="B180" i="5"/>
  <c r="B207" i="5"/>
  <c r="B232" i="5"/>
  <c r="B258" i="5"/>
  <c r="B284" i="5"/>
  <c r="B308" i="5"/>
  <c r="B330" i="5"/>
  <c r="B347" i="5"/>
  <c r="B178" i="5"/>
  <c r="B391" i="5"/>
  <c r="B142" i="5"/>
  <c r="B450" i="5"/>
  <c r="B305" i="5"/>
  <c r="B490" i="5"/>
  <c r="B102" i="5"/>
  <c r="B430" i="5"/>
  <c r="B383" i="5"/>
  <c r="B281" i="5"/>
  <c r="B488" i="5"/>
  <c r="H488" i="5" s="1"/>
  <c r="B370" i="5"/>
  <c r="B475" i="5"/>
  <c r="B369" i="5"/>
  <c r="B256" i="5"/>
  <c r="B60" i="5"/>
  <c r="B492" i="5"/>
  <c r="B392" i="5"/>
  <c r="B452" i="5"/>
  <c r="B323" i="5"/>
  <c r="B451" i="5"/>
  <c r="B309" i="5"/>
  <c r="B491" i="5"/>
  <c r="D491" i="5" s="1"/>
  <c r="E491" i="5" s="1"/>
  <c r="B390" i="5"/>
  <c r="B138" i="5"/>
  <c r="B384" i="5"/>
  <c r="B285" i="5"/>
  <c r="B489" i="5"/>
  <c r="D489" i="5" s="1"/>
  <c r="E489" i="5" s="1"/>
  <c r="B99" i="5"/>
  <c r="B429" i="5"/>
  <c r="B260" i="5"/>
  <c r="B63" i="5"/>
  <c r="B428" i="5"/>
  <c r="B474" i="5"/>
  <c r="B414" i="5"/>
  <c r="B368" i="5"/>
  <c r="B233" i="5"/>
  <c r="B23" i="5"/>
  <c r="B468" i="5"/>
  <c r="B408" i="5"/>
  <c r="B367" i="5"/>
  <c r="B230" i="5"/>
  <c r="B8" i="5"/>
  <c r="B467" i="5"/>
  <c r="B407" i="5"/>
  <c r="B348" i="5"/>
  <c r="B215" i="5"/>
  <c r="H215" i="5" s="1"/>
  <c r="B466" i="5"/>
  <c r="B406" i="5"/>
  <c r="B345" i="5"/>
  <c r="B205" i="5"/>
  <c r="B453" i="5"/>
  <c r="B405" i="5"/>
  <c r="B331" i="5"/>
  <c r="B181" i="5"/>
  <c r="D12" i="5"/>
  <c r="E12" i="5" s="1"/>
  <c r="F504" i="5"/>
  <c r="H432" i="5"/>
  <c r="F432" i="5"/>
  <c r="H396" i="5"/>
  <c r="H336" i="5"/>
  <c r="F336" i="5"/>
  <c r="H324" i="5"/>
  <c r="F246" i="5"/>
  <c r="D246" i="5"/>
  <c r="E246" i="5" s="1"/>
  <c r="F233" i="5"/>
  <c r="F102" i="5"/>
  <c r="D89" i="5"/>
  <c r="E89" i="5" s="1"/>
  <c r="H76" i="5"/>
  <c r="F10" i="5"/>
  <c r="H502" i="5"/>
  <c r="H454" i="5"/>
  <c r="F454" i="5"/>
  <c r="H382" i="5"/>
  <c r="F382" i="5"/>
  <c r="H358" i="5"/>
  <c r="F358" i="5"/>
  <c r="F297" i="5"/>
  <c r="D270" i="5"/>
  <c r="E270" i="5" s="1"/>
  <c r="F270" i="5"/>
  <c r="H244" i="5"/>
  <c r="H231" i="5"/>
  <c r="F218" i="5"/>
  <c r="H205" i="5"/>
  <c r="D140" i="5"/>
  <c r="E140" i="5" s="1"/>
  <c r="B35" i="5"/>
  <c r="B22" i="5"/>
  <c r="B6" i="5"/>
  <c r="D346" i="5"/>
  <c r="E346" i="5" s="1"/>
  <c r="D324" i="5"/>
  <c r="E324" i="5" s="1"/>
  <c r="D215" i="5"/>
  <c r="E215" i="5" s="1"/>
  <c r="D191" i="5"/>
  <c r="E191" i="5" s="1"/>
  <c r="D167" i="5"/>
  <c r="E167" i="5" s="1"/>
  <c r="F191" i="5"/>
  <c r="F245" i="5"/>
  <c r="F217" i="5"/>
  <c r="F47" i="5"/>
  <c r="D479" i="5"/>
  <c r="E479" i="5" s="1"/>
  <c r="D406" i="5"/>
  <c r="E406" i="5" s="1"/>
  <c r="H308" i="5"/>
  <c r="H268" i="5"/>
  <c r="H255" i="5"/>
  <c r="H216" i="5"/>
  <c r="F216" i="5"/>
  <c r="H203" i="5"/>
  <c r="B190" i="5"/>
  <c r="B177" i="5"/>
  <c r="B164" i="5"/>
  <c r="B150" i="5"/>
  <c r="B137" i="5"/>
  <c r="B124" i="5"/>
  <c r="B111" i="5"/>
  <c r="B98" i="5"/>
  <c r="B85" i="5"/>
  <c r="B72" i="5"/>
  <c r="B59" i="5"/>
  <c r="B46" i="5"/>
  <c r="B33" i="5"/>
  <c r="B18" i="5"/>
  <c r="D3" i="5"/>
  <c r="E3" i="5" s="1"/>
  <c r="F431" i="5"/>
  <c r="H347" i="5"/>
  <c r="F347" i="5"/>
  <c r="H232" i="5"/>
  <c r="H114" i="5"/>
  <c r="D114" i="5"/>
  <c r="E114" i="5" s="1"/>
  <c r="F114" i="5"/>
  <c r="H8" i="5"/>
  <c r="F479" i="5"/>
  <c r="F309" i="5"/>
  <c r="F204" i="5"/>
  <c r="F5" i="5"/>
  <c r="H5" i="5"/>
  <c r="D5" i="5"/>
  <c r="E5" i="5" s="1"/>
  <c r="D475" i="5"/>
  <c r="E475" i="5" s="1"/>
  <c r="H475" i="5"/>
  <c r="F475" i="5"/>
  <c r="D343" i="5"/>
  <c r="E343" i="5" s="1"/>
  <c r="F267" i="5"/>
  <c r="H241" i="5"/>
  <c r="D241" i="5"/>
  <c r="E241" i="5" s="1"/>
  <c r="H202" i="5"/>
  <c r="F202" i="5"/>
  <c r="H189" i="5"/>
  <c r="F189" i="5"/>
  <c r="B176" i="5"/>
  <c r="B162" i="5"/>
  <c r="B149" i="5"/>
  <c r="B136" i="5"/>
  <c r="B123" i="5"/>
  <c r="B110" i="5"/>
  <c r="B97" i="5"/>
  <c r="B84" i="5"/>
  <c r="B71" i="5"/>
  <c r="B58" i="5"/>
  <c r="B45" i="5"/>
  <c r="B32" i="5"/>
  <c r="B17" i="5"/>
  <c r="D477" i="5"/>
  <c r="E477" i="5" s="1"/>
  <c r="D462" i="5"/>
  <c r="E462" i="5" s="1"/>
  <c r="D382" i="5"/>
  <c r="E382" i="5" s="1"/>
  <c r="F466" i="5"/>
  <c r="H368" i="5"/>
  <c r="H417" i="5"/>
  <c r="F417" i="5"/>
  <c r="D138" i="5"/>
  <c r="E138" i="5" s="1"/>
  <c r="D20" i="5"/>
  <c r="E20" i="5" s="1"/>
  <c r="H20" i="5"/>
  <c r="F439" i="5"/>
  <c r="D439" i="5"/>
  <c r="E439" i="5" s="1"/>
  <c r="H439" i="5"/>
  <c r="F474" i="5"/>
  <c r="F402" i="5"/>
  <c r="H292" i="5"/>
  <c r="D292" i="5"/>
  <c r="E292" i="5" s="1"/>
  <c r="B266" i="5"/>
  <c r="B240" i="5"/>
  <c r="B214" i="5"/>
  <c r="B201" i="5"/>
  <c r="B188" i="5"/>
  <c r="B174" i="5"/>
  <c r="B161" i="5"/>
  <c r="B148" i="5"/>
  <c r="B135" i="5"/>
  <c r="B122" i="5"/>
  <c r="B109" i="5"/>
  <c r="B96" i="5"/>
  <c r="B83" i="5"/>
  <c r="B70" i="5"/>
  <c r="B57" i="5"/>
  <c r="B44" i="5"/>
  <c r="B30" i="5"/>
  <c r="B16" i="5"/>
  <c r="D504" i="5"/>
  <c r="E504" i="5" s="1"/>
  <c r="D432" i="5"/>
  <c r="E432" i="5" s="1"/>
  <c r="F464" i="5"/>
  <c r="H395" i="5"/>
  <c r="F395" i="5"/>
  <c r="F465" i="5"/>
  <c r="H369" i="5"/>
  <c r="H269" i="5"/>
  <c r="D415" i="5"/>
  <c r="E415" i="5" s="1"/>
  <c r="F415" i="5"/>
  <c r="H390" i="5"/>
  <c r="F390" i="5"/>
  <c r="B253" i="5"/>
  <c r="B485" i="5"/>
  <c r="B461" i="5"/>
  <c r="B437" i="5"/>
  <c r="B413" i="5"/>
  <c r="B389" i="5"/>
  <c r="B365" i="5"/>
  <c r="B353" i="5"/>
  <c r="B341" i="5"/>
  <c r="B317" i="5"/>
  <c r="B304" i="5"/>
  <c r="B291" i="5"/>
  <c r="B278" i="5"/>
  <c r="B265" i="5"/>
  <c r="B252" i="5"/>
  <c r="B239" i="5"/>
  <c r="B226" i="5"/>
  <c r="B213" i="5"/>
  <c r="B200" i="5"/>
  <c r="B186" i="5"/>
  <c r="B173" i="5"/>
  <c r="B160" i="5"/>
  <c r="B147" i="5"/>
  <c r="B134" i="5"/>
  <c r="B121" i="5"/>
  <c r="B108" i="5"/>
  <c r="B95" i="5"/>
  <c r="B82" i="5"/>
  <c r="B69" i="5"/>
  <c r="B56" i="5"/>
  <c r="B42" i="5"/>
  <c r="B29" i="5"/>
  <c r="B15" i="5"/>
  <c r="D431" i="5"/>
  <c r="E431" i="5" s="1"/>
  <c r="D417" i="5"/>
  <c r="E417" i="5" s="1"/>
  <c r="D358" i="5"/>
  <c r="E358" i="5" s="1"/>
  <c r="D336" i="5"/>
  <c r="E336" i="5" s="1"/>
  <c r="D204" i="5"/>
  <c r="E204" i="5" s="1"/>
  <c r="H320" i="5"/>
  <c r="F219" i="5"/>
  <c r="H219" i="5"/>
  <c r="F88" i="5"/>
  <c r="H88" i="5"/>
  <c r="D88" i="5"/>
  <c r="E88" i="5" s="1"/>
  <c r="H455" i="5"/>
  <c r="D256" i="5"/>
  <c r="E256" i="5" s="1"/>
  <c r="F256" i="5"/>
  <c r="F152" i="5"/>
  <c r="H152" i="5"/>
  <c r="D152" i="5"/>
  <c r="E152" i="5" s="1"/>
  <c r="D384" i="5"/>
  <c r="E384" i="5" s="1"/>
  <c r="F488" i="5"/>
  <c r="F306" i="5"/>
  <c r="F378" i="5"/>
  <c r="H227" i="5"/>
  <c r="F227" i="5"/>
  <c r="B497" i="5"/>
  <c r="B473" i="5"/>
  <c r="B449" i="5"/>
  <c r="B425" i="5"/>
  <c r="B401" i="5"/>
  <c r="B377" i="5"/>
  <c r="B329" i="5"/>
  <c r="B496" i="5"/>
  <c r="B484" i="5"/>
  <c r="B472" i="5"/>
  <c r="B460" i="5"/>
  <c r="B448" i="5"/>
  <c r="B436" i="5"/>
  <c r="B424" i="5"/>
  <c r="B412" i="5"/>
  <c r="B400" i="5"/>
  <c r="B388" i="5"/>
  <c r="B376" i="5"/>
  <c r="B364" i="5"/>
  <c r="B352" i="5"/>
  <c r="B340" i="5"/>
  <c r="B328" i="5"/>
  <c r="B316" i="5"/>
  <c r="B303" i="5"/>
  <c r="B290" i="5"/>
  <c r="B277" i="5"/>
  <c r="B264" i="5"/>
  <c r="B251" i="5"/>
  <c r="B238" i="5"/>
  <c r="B225" i="5"/>
  <c r="B212" i="5"/>
  <c r="B198" i="5"/>
  <c r="B185" i="5"/>
  <c r="B172" i="5"/>
  <c r="B159" i="5"/>
  <c r="B146" i="5"/>
  <c r="B133" i="5"/>
  <c r="B120" i="5"/>
  <c r="B107" i="5"/>
  <c r="B94" i="5"/>
  <c r="B81" i="5"/>
  <c r="B68" i="5"/>
  <c r="B54" i="5"/>
  <c r="B41" i="5"/>
  <c r="B28" i="5"/>
  <c r="B14" i="5"/>
  <c r="D502" i="5"/>
  <c r="E502" i="5" s="1"/>
  <c r="D488" i="5"/>
  <c r="E488" i="5" s="1"/>
  <c r="D444" i="5"/>
  <c r="E444" i="5" s="1"/>
  <c r="D396" i="5"/>
  <c r="E396" i="5" s="1"/>
  <c r="D227" i="5"/>
  <c r="E227" i="5" s="1"/>
  <c r="H311" i="5"/>
  <c r="H23" i="5"/>
  <c r="F75" i="5"/>
  <c r="H75" i="5"/>
  <c r="H501" i="5"/>
  <c r="F501" i="5"/>
  <c r="H380" i="5"/>
  <c r="D380" i="5"/>
  <c r="E380" i="5" s="1"/>
  <c r="F380" i="5"/>
  <c r="F487" i="5"/>
  <c r="D487" i="5"/>
  <c r="E487" i="5" s="1"/>
  <c r="F498" i="5"/>
  <c r="H426" i="5"/>
  <c r="F426" i="5"/>
  <c r="B495" i="5"/>
  <c r="B471" i="5"/>
  <c r="B447" i="5"/>
  <c r="B423" i="5"/>
  <c r="B411" i="5"/>
  <c r="B387" i="5"/>
  <c r="B375" i="5"/>
  <c r="B363" i="5"/>
  <c r="B351" i="5"/>
  <c r="B339" i="5"/>
  <c r="B327" i="5"/>
  <c r="B315" i="5"/>
  <c r="B302" i="5"/>
  <c r="B289" i="5"/>
  <c r="B276" i="5"/>
  <c r="B263" i="5"/>
  <c r="B250" i="5"/>
  <c r="B237" i="5"/>
  <c r="B224" i="5"/>
  <c r="B210" i="5"/>
  <c r="B197" i="5"/>
  <c r="B184" i="5"/>
  <c r="B171" i="5"/>
  <c r="B158" i="5"/>
  <c r="B145" i="5"/>
  <c r="B132" i="5"/>
  <c r="B119" i="5"/>
  <c r="B106" i="5"/>
  <c r="B93" i="5"/>
  <c r="B80" i="5"/>
  <c r="B66" i="5"/>
  <c r="B53" i="5"/>
  <c r="B40" i="5"/>
  <c r="B27" i="5"/>
  <c r="B13" i="5"/>
  <c r="D501" i="5"/>
  <c r="E501" i="5" s="1"/>
  <c r="D395" i="5"/>
  <c r="E395" i="5" s="1"/>
  <c r="D334" i="5"/>
  <c r="E334" i="5" s="1"/>
  <c r="D312" i="5"/>
  <c r="E312" i="5" s="1"/>
  <c r="D202" i="5"/>
  <c r="E202" i="5" s="1"/>
  <c r="D178" i="5"/>
  <c r="E178" i="5" s="1"/>
  <c r="F452" i="5"/>
  <c r="F322" i="5"/>
  <c r="F20" i="5"/>
  <c r="H503" i="5"/>
  <c r="F503" i="5"/>
  <c r="F49" i="5"/>
  <c r="H49" i="5"/>
  <c r="D49" i="5"/>
  <c r="E49" i="5" s="1"/>
  <c r="H441" i="5"/>
  <c r="H321" i="5"/>
  <c r="F321" i="5"/>
  <c r="H112" i="5"/>
  <c r="D112" i="5"/>
  <c r="E112" i="5" s="1"/>
  <c r="F112" i="5"/>
  <c r="H476" i="5"/>
  <c r="F476" i="5"/>
  <c r="D355" i="5"/>
  <c r="E355" i="5" s="1"/>
  <c r="H355" i="5"/>
  <c r="H254" i="5"/>
  <c r="H354" i="5"/>
  <c r="D354" i="5"/>
  <c r="E354" i="5" s="1"/>
  <c r="F354" i="5"/>
  <c r="B483" i="5"/>
  <c r="B459" i="5"/>
  <c r="B435" i="5"/>
  <c r="B399" i="5"/>
  <c r="B494" i="5"/>
  <c r="B458" i="5"/>
  <c r="B446" i="5"/>
  <c r="B422" i="5"/>
  <c r="B398" i="5"/>
  <c r="B374" i="5"/>
  <c r="B350" i="5"/>
  <c r="B326" i="5"/>
  <c r="B314" i="5"/>
  <c r="B288" i="5"/>
  <c r="B262" i="5"/>
  <c r="B236" i="5"/>
  <c r="B209" i="5"/>
  <c r="B170" i="5"/>
  <c r="B144" i="5"/>
  <c r="B118" i="5"/>
  <c r="B92" i="5"/>
  <c r="B78" i="5"/>
  <c r="B52" i="5"/>
  <c r="B26" i="5"/>
  <c r="D456" i="5"/>
  <c r="E456" i="5" s="1"/>
  <c r="D372" i="5"/>
  <c r="E372" i="5" s="1"/>
  <c r="D311" i="5"/>
  <c r="E311" i="5" s="1"/>
  <c r="D129" i="5"/>
  <c r="E129" i="5" s="1"/>
  <c r="H285" i="5"/>
  <c r="F285" i="5"/>
  <c r="H154" i="5"/>
  <c r="F154" i="5"/>
  <c r="D347" i="5"/>
  <c r="E347" i="5" s="1"/>
  <c r="H333" i="5"/>
  <c r="F333" i="5"/>
  <c r="F86" i="5"/>
  <c r="H86" i="5"/>
  <c r="D465" i="5"/>
  <c r="E465" i="5" s="1"/>
  <c r="F178" i="5"/>
  <c r="H391" i="5"/>
  <c r="D391" i="5"/>
  <c r="E391" i="5" s="1"/>
  <c r="H486" i="5"/>
  <c r="F486" i="5"/>
  <c r="H414" i="5"/>
  <c r="D414" i="5"/>
  <c r="E414" i="5" s="1"/>
  <c r="F414" i="5"/>
  <c r="H342" i="5"/>
  <c r="F342" i="5"/>
  <c r="D342" i="5"/>
  <c r="E342" i="5" s="1"/>
  <c r="H330" i="5"/>
  <c r="D330" i="5"/>
  <c r="E330" i="5" s="1"/>
  <c r="F330" i="5"/>
  <c r="B4" i="5"/>
  <c r="B7" i="5"/>
  <c r="B19" i="5"/>
  <c r="B31" i="5"/>
  <c r="B43" i="5"/>
  <c r="B55" i="5"/>
  <c r="B67" i="5"/>
  <c r="B79" i="5"/>
  <c r="B91" i="5"/>
  <c r="B103" i="5"/>
  <c r="B115" i="5"/>
  <c r="B127" i="5"/>
  <c r="B139" i="5"/>
  <c r="B151" i="5"/>
  <c r="B163" i="5"/>
  <c r="B175" i="5"/>
  <c r="B187" i="5"/>
  <c r="B199" i="5"/>
  <c r="B211" i="5"/>
  <c r="B223" i="5"/>
  <c r="B235" i="5"/>
  <c r="B247" i="5"/>
  <c r="B259" i="5"/>
  <c r="B271" i="5"/>
  <c r="B283" i="5"/>
  <c r="B295" i="5"/>
  <c r="B307" i="5"/>
  <c r="B9" i="5"/>
  <c r="B21" i="5"/>
  <c r="B482" i="5"/>
  <c r="B470" i="5"/>
  <c r="B434" i="5"/>
  <c r="B410" i="5"/>
  <c r="B386" i="5"/>
  <c r="B362" i="5"/>
  <c r="B338" i="5"/>
  <c r="B301" i="5"/>
  <c r="B275" i="5"/>
  <c r="B249" i="5"/>
  <c r="B222" i="5"/>
  <c r="B196" i="5"/>
  <c r="B183" i="5"/>
  <c r="B157" i="5"/>
  <c r="B131" i="5"/>
  <c r="B105" i="5"/>
  <c r="B65" i="5"/>
  <c r="B39" i="5"/>
  <c r="B505" i="5"/>
  <c r="B493" i="5"/>
  <c r="B481" i="5"/>
  <c r="B469" i="5"/>
  <c r="B457" i="5"/>
  <c r="B445" i="5"/>
  <c r="B433" i="5"/>
  <c r="B421" i="5"/>
  <c r="B409" i="5"/>
  <c r="B397" i="5"/>
  <c r="B385" i="5"/>
  <c r="B373" i="5"/>
  <c r="B361" i="5"/>
  <c r="B349" i="5"/>
  <c r="B337" i="5"/>
  <c r="B325" i="5"/>
  <c r="B313" i="5"/>
  <c r="B300" i="5"/>
  <c r="B287" i="5"/>
  <c r="B274" i="5"/>
  <c r="B261" i="5"/>
  <c r="B248" i="5"/>
  <c r="B234" i="5"/>
  <c r="B221" i="5"/>
  <c r="B208" i="5"/>
  <c r="B195" i="5"/>
  <c r="B182" i="5"/>
  <c r="B169" i="5"/>
  <c r="B156" i="5"/>
  <c r="B143" i="5"/>
  <c r="B130" i="5"/>
  <c r="B117" i="5"/>
  <c r="B104" i="5"/>
  <c r="B90" i="5"/>
  <c r="B77" i="5"/>
  <c r="B64" i="5"/>
  <c r="B51" i="5"/>
  <c r="B38" i="5"/>
  <c r="B25" i="5"/>
  <c r="B11" i="5"/>
  <c r="D455" i="5"/>
  <c r="E455" i="5" s="1"/>
  <c r="D426" i="5"/>
  <c r="E426" i="5" s="1"/>
  <c r="D219" i="5"/>
  <c r="E219" i="5" s="1"/>
  <c r="D75" i="5"/>
  <c r="E75" i="5" s="1"/>
  <c r="D50" i="5"/>
  <c r="E50" i="5" s="1"/>
  <c r="D23" i="5"/>
  <c r="E23" i="5" s="1"/>
  <c r="H491" i="5"/>
  <c r="G15" i="6" l="1"/>
  <c r="G27" i="6"/>
  <c r="G39" i="6"/>
  <c r="G51" i="6"/>
  <c r="G63" i="6"/>
  <c r="G75" i="6"/>
  <c r="G87" i="6"/>
  <c r="G99" i="6"/>
  <c r="G111" i="6"/>
  <c r="G123" i="6"/>
  <c r="G135" i="6"/>
  <c r="G147" i="6"/>
  <c r="G159" i="6"/>
  <c r="G171" i="6"/>
  <c r="G183" i="6"/>
  <c r="G195" i="6"/>
  <c r="G207" i="6"/>
  <c r="G219" i="6"/>
  <c r="G231" i="6"/>
  <c r="G243" i="6"/>
  <c r="G255" i="6"/>
  <c r="G267" i="6"/>
  <c r="G279" i="6"/>
  <c r="G291" i="6"/>
  <c r="G303" i="6"/>
  <c r="G315" i="6"/>
  <c r="G327" i="6"/>
  <c r="G339" i="6"/>
  <c r="G351" i="6"/>
  <c r="G363" i="6"/>
  <c r="G375" i="6"/>
  <c r="G387" i="6"/>
  <c r="G399" i="6"/>
  <c r="G411" i="6"/>
  <c r="G423" i="6"/>
  <c r="G435" i="6"/>
  <c r="G447" i="6"/>
  <c r="G459" i="6"/>
  <c r="G471" i="6"/>
  <c r="G483" i="6"/>
  <c r="G495" i="6"/>
  <c r="G5" i="6"/>
  <c r="G17" i="6"/>
  <c r="G29" i="6"/>
  <c r="G41" i="6"/>
  <c r="G53" i="6"/>
  <c r="G65" i="6"/>
  <c r="G77" i="6"/>
  <c r="G89" i="6"/>
  <c r="G101" i="6"/>
  <c r="G113" i="6"/>
  <c r="G125" i="6"/>
  <c r="G137" i="6"/>
  <c r="G149" i="6"/>
  <c r="G161" i="6"/>
  <c r="G173" i="6"/>
  <c r="G185" i="6"/>
  <c r="G197" i="6"/>
  <c r="G209" i="6"/>
  <c r="G221" i="6"/>
  <c r="G233" i="6"/>
  <c r="G245" i="6"/>
  <c r="G257" i="6"/>
  <c r="G269" i="6"/>
  <c r="G281" i="6"/>
  <c r="G293" i="6"/>
  <c r="G305" i="6"/>
  <c r="G317" i="6"/>
  <c r="G329" i="6"/>
  <c r="G341" i="6"/>
  <c r="G353" i="6"/>
  <c r="G365" i="6"/>
  <c r="G377" i="6"/>
  <c r="G389" i="6"/>
  <c r="G401" i="6"/>
  <c r="G413" i="6"/>
  <c r="G425" i="6"/>
  <c r="G437" i="6"/>
  <c r="G449" i="6"/>
  <c r="G461" i="6"/>
  <c r="G473" i="6"/>
  <c r="G485" i="6"/>
  <c r="G497" i="6"/>
  <c r="G6" i="6"/>
  <c r="G18" i="6"/>
  <c r="G30" i="6"/>
  <c r="G42" i="6"/>
  <c r="G54" i="6"/>
  <c r="G66" i="6"/>
  <c r="G78" i="6"/>
  <c r="G90" i="6"/>
  <c r="G102" i="6"/>
  <c r="G114" i="6"/>
  <c r="G126" i="6"/>
  <c r="G138" i="6"/>
  <c r="G150" i="6"/>
  <c r="G162" i="6"/>
  <c r="G174" i="6"/>
  <c r="G186" i="6"/>
  <c r="G198" i="6"/>
  <c r="G210" i="6"/>
  <c r="G222" i="6"/>
  <c r="G234" i="6"/>
  <c r="G246" i="6"/>
  <c r="G258" i="6"/>
  <c r="G270" i="6"/>
  <c r="G282" i="6"/>
  <c r="G294" i="6"/>
  <c r="G306" i="6"/>
  <c r="G318" i="6"/>
  <c r="G330" i="6"/>
  <c r="G342" i="6"/>
  <c r="G354" i="6"/>
  <c r="G366" i="6"/>
  <c r="G378" i="6"/>
  <c r="G390" i="6"/>
  <c r="G402" i="6"/>
  <c r="G414" i="6"/>
  <c r="G426" i="6"/>
  <c r="G438" i="6"/>
  <c r="G450" i="6"/>
  <c r="G462" i="6"/>
  <c r="G474" i="6"/>
  <c r="G486" i="6"/>
  <c r="G498" i="6"/>
  <c r="G7" i="6"/>
  <c r="G19" i="6"/>
  <c r="G31" i="6"/>
  <c r="G43" i="6"/>
  <c r="G55" i="6"/>
  <c r="G67" i="6"/>
  <c r="G79" i="6"/>
  <c r="G91" i="6"/>
  <c r="G103" i="6"/>
  <c r="G115" i="6"/>
  <c r="G127" i="6"/>
  <c r="G139" i="6"/>
  <c r="G151" i="6"/>
  <c r="G163" i="6"/>
  <c r="G175" i="6"/>
  <c r="G187" i="6"/>
  <c r="G199" i="6"/>
  <c r="G211" i="6"/>
  <c r="G223" i="6"/>
  <c r="G235" i="6"/>
  <c r="G247" i="6"/>
  <c r="G259" i="6"/>
  <c r="G271" i="6"/>
  <c r="G283" i="6"/>
  <c r="G295" i="6"/>
  <c r="G307" i="6"/>
  <c r="G319" i="6"/>
  <c r="G331" i="6"/>
  <c r="G343" i="6"/>
  <c r="G355" i="6"/>
  <c r="G367" i="6"/>
  <c r="G379" i="6"/>
  <c r="G391" i="6"/>
  <c r="G403" i="6"/>
  <c r="G415" i="6"/>
  <c r="G427" i="6"/>
  <c r="G439" i="6"/>
  <c r="G451" i="6"/>
  <c r="G463" i="6"/>
  <c r="G475" i="6"/>
  <c r="G487" i="6"/>
  <c r="G499" i="6"/>
  <c r="G8" i="6"/>
  <c r="G20" i="6"/>
  <c r="G32" i="6"/>
  <c r="G44" i="6"/>
  <c r="G56" i="6"/>
  <c r="G68" i="6"/>
  <c r="G80" i="6"/>
  <c r="G92" i="6"/>
  <c r="G104" i="6"/>
  <c r="G116" i="6"/>
  <c r="G128" i="6"/>
  <c r="G140" i="6"/>
  <c r="G152" i="6"/>
  <c r="G164" i="6"/>
  <c r="G176" i="6"/>
  <c r="G188" i="6"/>
  <c r="G200" i="6"/>
  <c r="G212" i="6"/>
  <c r="G224" i="6"/>
  <c r="G236" i="6"/>
  <c r="G248" i="6"/>
  <c r="G260" i="6"/>
  <c r="G272" i="6"/>
  <c r="G284" i="6"/>
  <c r="G296" i="6"/>
  <c r="G308" i="6"/>
  <c r="G320" i="6"/>
  <c r="G332" i="6"/>
  <c r="G344" i="6"/>
  <c r="G356" i="6"/>
  <c r="G368" i="6"/>
  <c r="G380" i="6"/>
  <c r="G392" i="6"/>
  <c r="G404" i="6"/>
  <c r="G416" i="6"/>
  <c r="G428" i="6"/>
  <c r="G440" i="6"/>
  <c r="G452" i="6"/>
  <c r="G464" i="6"/>
  <c r="G476" i="6"/>
  <c r="G488" i="6"/>
  <c r="G500" i="6"/>
  <c r="G9" i="6"/>
  <c r="G21" i="6"/>
  <c r="G33" i="6"/>
  <c r="G45" i="6"/>
  <c r="G57" i="6"/>
  <c r="G69" i="6"/>
  <c r="G81" i="6"/>
  <c r="G93" i="6"/>
  <c r="G105" i="6"/>
  <c r="G117" i="6"/>
  <c r="G129" i="6"/>
  <c r="G141" i="6"/>
  <c r="G153" i="6"/>
  <c r="G165" i="6"/>
  <c r="G177" i="6"/>
  <c r="G189" i="6"/>
  <c r="G201" i="6"/>
  <c r="G213" i="6"/>
  <c r="G225" i="6"/>
  <c r="G237" i="6"/>
  <c r="G249" i="6"/>
  <c r="G261" i="6"/>
  <c r="G273" i="6"/>
  <c r="G285" i="6"/>
  <c r="G297" i="6"/>
  <c r="G309" i="6"/>
  <c r="G321" i="6"/>
  <c r="G333" i="6"/>
  <c r="G345" i="6"/>
  <c r="G357" i="6"/>
  <c r="G369" i="6"/>
  <c r="G381" i="6"/>
  <c r="G393" i="6"/>
  <c r="G405" i="6"/>
  <c r="G417" i="6"/>
  <c r="G429" i="6"/>
  <c r="G441" i="6"/>
  <c r="G453" i="6"/>
  <c r="G465" i="6"/>
  <c r="G477" i="6"/>
  <c r="G489" i="6"/>
  <c r="G501" i="6"/>
  <c r="G10" i="6"/>
  <c r="G22" i="6"/>
  <c r="G34" i="6"/>
  <c r="G46" i="6"/>
  <c r="G58" i="6"/>
  <c r="G70" i="6"/>
  <c r="G82" i="6"/>
  <c r="G94" i="6"/>
  <c r="G106" i="6"/>
  <c r="G118" i="6"/>
  <c r="G130" i="6"/>
  <c r="G142" i="6"/>
  <c r="G154" i="6"/>
  <c r="G166" i="6"/>
  <c r="G178" i="6"/>
  <c r="G190" i="6"/>
  <c r="G202" i="6"/>
  <c r="G214" i="6"/>
  <c r="G226" i="6"/>
  <c r="G238" i="6"/>
  <c r="G250" i="6"/>
  <c r="G262" i="6"/>
  <c r="G274" i="6"/>
  <c r="G286" i="6"/>
  <c r="G298" i="6"/>
  <c r="G310" i="6"/>
  <c r="G322" i="6"/>
  <c r="G334" i="6"/>
  <c r="G346" i="6"/>
  <c r="G358" i="6"/>
  <c r="G370" i="6"/>
  <c r="G382" i="6"/>
  <c r="G394" i="6"/>
  <c r="G406" i="6"/>
  <c r="G418" i="6"/>
  <c r="G430" i="6"/>
  <c r="G442" i="6"/>
  <c r="G454" i="6"/>
  <c r="G466" i="6"/>
  <c r="G478" i="6"/>
  <c r="G490" i="6"/>
  <c r="G502" i="6"/>
  <c r="G11" i="6"/>
  <c r="G23" i="6"/>
  <c r="G35" i="6"/>
  <c r="G47" i="6"/>
  <c r="G59" i="6"/>
  <c r="G71" i="6"/>
  <c r="G83" i="6"/>
  <c r="G95" i="6"/>
  <c r="G107" i="6"/>
  <c r="G119" i="6"/>
  <c r="G131" i="6"/>
  <c r="G143" i="6"/>
  <c r="G155" i="6"/>
  <c r="G167" i="6"/>
  <c r="G179" i="6"/>
  <c r="G191" i="6"/>
  <c r="G203" i="6"/>
  <c r="G215" i="6"/>
  <c r="G227" i="6"/>
  <c r="G239" i="6"/>
  <c r="G251" i="6"/>
  <c r="G12" i="6"/>
  <c r="G24" i="6"/>
  <c r="G36" i="6"/>
  <c r="G48" i="6"/>
  <c r="G60" i="6"/>
  <c r="G72" i="6"/>
  <c r="G84" i="6"/>
  <c r="G96" i="6"/>
  <c r="G108" i="6"/>
  <c r="G120" i="6"/>
  <c r="G132" i="6"/>
  <c r="G144" i="6"/>
  <c r="G156" i="6"/>
  <c r="G168" i="6"/>
  <c r="G180" i="6"/>
  <c r="G192" i="6"/>
  <c r="G204" i="6"/>
  <c r="G216" i="6"/>
  <c r="G228" i="6"/>
  <c r="G240" i="6"/>
  <c r="G252" i="6"/>
  <c r="G264" i="6"/>
  <c r="G276" i="6"/>
  <c r="G288" i="6"/>
  <c r="G300" i="6"/>
  <c r="G312" i="6"/>
  <c r="G324" i="6"/>
  <c r="G336" i="6"/>
  <c r="G348" i="6"/>
  <c r="G360" i="6"/>
  <c r="G372" i="6"/>
  <c r="G384" i="6"/>
  <c r="G396" i="6"/>
  <c r="G408" i="6"/>
  <c r="G420" i="6"/>
  <c r="G432" i="6"/>
  <c r="G444" i="6"/>
  <c r="G456" i="6"/>
  <c r="G468" i="6"/>
  <c r="G480" i="6"/>
  <c r="G492" i="6"/>
  <c r="G504" i="6"/>
  <c r="G14" i="6"/>
  <c r="G26" i="6"/>
  <c r="G38" i="6"/>
  <c r="G50" i="6"/>
  <c r="G62" i="6"/>
  <c r="G74" i="6"/>
  <c r="G86" i="6"/>
  <c r="G98" i="6"/>
  <c r="G110" i="6"/>
  <c r="G122" i="6"/>
  <c r="G134" i="6"/>
  <c r="G146" i="6"/>
  <c r="G158" i="6"/>
  <c r="G170" i="6"/>
  <c r="G182" i="6"/>
  <c r="G194" i="6"/>
  <c r="G206" i="6"/>
  <c r="G218" i="6"/>
  <c r="G230" i="6"/>
  <c r="G242" i="6"/>
  <c r="G254" i="6"/>
  <c r="G266" i="6"/>
  <c r="G278" i="6"/>
  <c r="G290" i="6"/>
  <c r="G302" i="6"/>
  <c r="G314" i="6"/>
  <c r="G326" i="6"/>
  <c r="G338" i="6"/>
  <c r="G350" i="6"/>
  <c r="G362" i="6"/>
  <c r="G374" i="6"/>
  <c r="G386" i="6"/>
  <c r="G398" i="6"/>
  <c r="G410" i="6"/>
  <c r="G422" i="6"/>
  <c r="G434" i="6"/>
  <c r="G446" i="6"/>
  <c r="G458" i="6"/>
  <c r="G470" i="6"/>
  <c r="G482" i="6"/>
  <c r="G494" i="6"/>
  <c r="G4" i="6"/>
  <c r="G76" i="6"/>
  <c r="G148" i="6"/>
  <c r="G220" i="6"/>
  <c r="G280" i="6"/>
  <c r="G328" i="6"/>
  <c r="G376" i="6"/>
  <c r="G424" i="6"/>
  <c r="G472" i="6"/>
  <c r="G323" i="6"/>
  <c r="G13" i="6"/>
  <c r="G85" i="6"/>
  <c r="G157" i="6"/>
  <c r="G229" i="6"/>
  <c r="G287" i="6"/>
  <c r="G335" i="6"/>
  <c r="G383" i="6"/>
  <c r="G431" i="6"/>
  <c r="G479" i="6"/>
  <c r="G16" i="6"/>
  <c r="G88" i="6"/>
  <c r="G160" i="6"/>
  <c r="G232" i="6"/>
  <c r="G289" i="6"/>
  <c r="G337" i="6"/>
  <c r="G385" i="6"/>
  <c r="G433" i="6"/>
  <c r="G481" i="6"/>
  <c r="G25" i="6"/>
  <c r="G97" i="6"/>
  <c r="G169" i="6"/>
  <c r="G241" i="6"/>
  <c r="G292" i="6"/>
  <c r="G340" i="6"/>
  <c r="G388" i="6"/>
  <c r="G436" i="6"/>
  <c r="G484" i="6"/>
  <c r="G28" i="6"/>
  <c r="G100" i="6"/>
  <c r="G172" i="6"/>
  <c r="G244" i="6"/>
  <c r="G299" i="6"/>
  <c r="G347" i="6"/>
  <c r="G395" i="6"/>
  <c r="G443" i="6"/>
  <c r="G491" i="6"/>
  <c r="G37" i="6"/>
  <c r="G109" i="6"/>
  <c r="G181" i="6"/>
  <c r="G253" i="6"/>
  <c r="G301" i="6"/>
  <c r="G349" i="6"/>
  <c r="G397" i="6"/>
  <c r="G445" i="6"/>
  <c r="G493" i="6"/>
  <c r="G196" i="6"/>
  <c r="G136" i="6"/>
  <c r="G419" i="6"/>
  <c r="G40" i="6"/>
  <c r="G112" i="6"/>
  <c r="G184" i="6"/>
  <c r="G256" i="6"/>
  <c r="G304" i="6"/>
  <c r="G352" i="6"/>
  <c r="G400" i="6"/>
  <c r="G448" i="6"/>
  <c r="G496" i="6"/>
  <c r="G52" i="6"/>
  <c r="G265" i="6"/>
  <c r="G361" i="6"/>
  <c r="G505" i="6"/>
  <c r="G208" i="6"/>
  <c r="G467" i="6"/>
  <c r="G49" i="6"/>
  <c r="G121" i="6"/>
  <c r="G193" i="6"/>
  <c r="G263" i="6"/>
  <c r="G311" i="6"/>
  <c r="G359" i="6"/>
  <c r="G407" i="6"/>
  <c r="G455" i="6"/>
  <c r="G503" i="6"/>
  <c r="G124" i="6"/>
  <c r="G313" i="6"/>
  <c r="G409" i="6"/>
  <c r="G457" i="6"/>
  <c r="G64" i="6"/>
  <c r="G371" i="6"/>
  <c r="G61" i="6"/>
  <c r="G133" i="6"/>
  <c r="G205" i="6"/>
  <c r="G268" i="6"/>
  <c r="G316" i="6"/>
  <c r="G364" i="6"/>
  <c r="G412" i="6"/>
  <c r="G460" i="6"/>
  <c r="G73" i="6"/>
  <c r="G145" i="6"/>
  <c r="G217" i="6"/>
  <c r="G277" i="6"/>
  <c r="G325" i="6"/>
  <c r="G373" i="6"/>
  <c r="G421" i="6"/>
  <c r="G469" i="6"/>
  <c r="G275" i="6"/>
  <c r="C165" i="7"/>
  <c r="L165" i="7" s="1"/>
  <c r="N165" i="7" s="1"/>
  <c r="K165" i="7"/>
  <c r="C74" i="7"/>
  <c r="L74" i="7" s="1"/>
  <c r="N74" i="7" s="1"/>
  <c r="K74" i="7"/>
  <c r="C475" i="7"/>
  <c r="L475" i="7" s="1"/>
  <c r="N475" i="7" s="1"/>
  <c r="K475" i="7"/>
  <c r="P262" i="5"/>
  <c r="O262" i="5"/>
  <c r="J262" i="7" s="1"/>
  <c r="P63" i="5"/>
  <c r="O63" i="5"/>
  <c r="J63" i="7" s="1"/>
  <c r="P323" i="5"/>
  <c r="O323" i="5"/>
  <c r="J323" i="7" s="1"/>
  <c r="O430" i="5"/>
  <c r="J430" i="7" s="1"/>
  <c r="P430" i="5"/>
  <c r="P258" i="5"/>
  <c r="O258" i="5"/>
  <c r="J258" i="7" s="1"/>
  <c r="P257" i="5"/>
  <c r="O257" i="5"/>
  <c r="J257" i="7" s="1"/>
  <c r="P366" i="5"/>
  <c r="O366" i="5"/>
  <c r="J366" i="7" s="1"/>
  <c r="P128" i="5"/>
  <c r="O128" i="5"/>
  <c r="J128" i="7" s="1"/>
  <c r="O48" i="5"/>
  <c r="J48" i="7" s="1"/>
  <c r="P48" i="5"/>
  <c r="P272" i="5"/>
  <c r="O272" i="5"/>
  <c r="J272" i="7" s="1"/>
  <c r="P418" i="5"/>
  <c r="O418" i="5"/>
  <c r="J418" i="7" s="1"/>
  <c r="P116" i="5"/>
  <c r="O116" i="5"/>
  <c r="J116" i="7" s="1"/>
  <c r="O360" i="5"/>
  <c r="J360" i="7" s="1"/>
  <c r="P360" i="5"/>
  <c r="P381" i="5"/>
  <c r="O381" i="5"/>
  <c r="J381" i="7" s="1"/>
  <c r="P334" i="5"/>
  <c r="O334" i="5"/>
  <c r="J334" i="7" s="1"/>
  <c r="O477" i="5"/>
  <c r="J477" i="7" s="1"/>
  <c r="P477" i="5"/>
  <c r="P217" i="5"/>
  <c r="O217" i="5"/>
  <c r="J217" i="7" s="1"/>
  <c r="P371" i="5"/>
  <c r="O371" i="5"/>
  <c r="J371" i="7" s="1"/>
  <c r="O24" i="5"/>
  <c r="J24" i="7" s="1"/>
  <c r="P24" i="5"/>
  <c r="P250" i="5"/>
  <c r="O250" i="5"/>
  <c r="J250" i="7" s="1"/>
  <c r="O411" i="5"/>
  <c r="J411" i="7" s="1"/>
  <c r="P411" i="5"/>
  <c r="P14" i="5"/>
  <c r="O14" i="5"/>
  <c r="J14" i="7" s="1"/>
  <c r="P172" i="5"/>
  <c r="O172" i="5"/>
  <c r="J172" i="7" s="1"/>
  <c r="P328" i="5"/>
  <c r="O328" i="5"/>
  <c r="J328" i="7" s="1"/>
  <c r="O472" i="5"/>
  <c r="J472" i="7" s="1"/>
  <c r="P472" i="5"/>
  <c r="C378" i="7"/>
  <c r="L378" i="7" s="1"/>
  <c r="N378" i="7" s="1"/>
  <c r="K378" i="7"/>
  <c r="P15" i="5"/>
  <c r="O15" i="5"/>
  <c r="J15" i="7" s="1"/>
  <c r="H15" i="5"/>
  <c r="O173" i="5"/>
  <c r="J173" i="7" s="1"/>
  <c r="P173" i="5"/>
  <c r="P341" i="5"/>
  <c r="O341" i="5"/>
  <c r="J341" i="7" s="1"/>
  <c r="C415" i="7"/>
  <c r="L415" i="7" s="1"/>
  <c r="N415" i="7" s="1"/>
  <c r="K415" i="7"/>
  <c r="P16" i="5"/>
  <c r="O16" i="5"/>
  <c r="J16" i="7" s="1"/>
  <c r="P174" i="5"/>
  <c r="O174" i="5"/>
  <c r="J174" i="7" s="1"/>
  <c r="C439" i="7"/>
  <c r="L439" i="7" s="1"/>
  <c r="N439" i="7" s="1"/>
  <c r="K439" i="7"/>
  <c r="P162" i="5"/>
  <c r="O162" i="5"/>
  <c r="J162" i="7" s="1"/>
  <c r="C347" i="7"/>
  <c r="L347" i="7" s="1"/>
  <c r="N347" i="7" s="1"/>
  <c r="K347" i="7"/>
  <c r="P124" i="5"/>
  <c r="O124" i="5"/>
  <c r="J124" i="7" s="1"/>
  <c r="P22" i="5"/>
  <c r="O22" i="5"/>
  <c r="J22" i="7" s="1"/>
  <c r="P181" i="5"/>
  <c r="O181" i="5"/>
  <c r="J181" i="7" s="1"/>
  <c r="F8" i="5"/>
  <c r="P8" i="5"/>
  <c r="O8" i="5"/>
  <c r="J8" i="7" s="1"/>
  <c r="P260" i="5"/>
  <c r="O260" i="5"/>
  <c r="J260" i="7" s="1"/>
  <c r="D452" i="5"/>
  <c r="E452" i="5" s="1"/>
  <c r="P452" i="5"/>
  <c r="O452" i="5"/>
  <c r="J452" i="7" s="1"/>
  <c r="H102" i="5"/>
  <c r="P102" i="5"/>
  <c r="O102" i="5"/>
  <c r="J102" i="7" s="1"/>
  <c r="F232" i="5"/>
  <c r="P232" i="5"/>
  <c r="O232" i="5"/>
  <c r="J232" i="7" s="1"/>
  <c r="F231" i="5"/>
  <c r="P231" i="5"/>
  <c r="O231" i="5"/>
  <c r="J231" i="7" s="1"/>
  <c r="D322" i="5"/>
  <c r="E322" i="5" s="1"/>
  <c r="P322" i="5"/>
  <c r="O322" i="5"/>
  <c r="J322" i="7" s="1"/>
  <c r="P486" i="5"/>
  <c r="O486" i="5"/>
  <c r="J486" i="7" s="1"/>
  <c r="F502" i="5"/>
  <c r="P502" i="5"/>
  <c r="O502" i="5"/>
  <c r="J502" i="7" s="1"/>
  <c r="P245" i="5"/>
  <c r="O245" i="5"/>
  <c r="J245" i="7" s="1"/>
  <c r="O396" i="5"/>
  <c r="J396" i="7" s="1"/>
  <c r="P396" i="5"/>
  <c r="P76" i="5"/>
  <c r="O76" i="5"/>
  <c r="J76" i="7" s="1"/>
  <c r="P321" i="5"/>
  <c r="O321" i="5"/>
  <c r="J321" i="7" s="1"/>
  <c r="P342" i="5"/>
  <c r="O342" i="5"/>
  <c r="J342" i="7" s="1"/>
  <c r="F312" i="5"/>
  <c r="O312" i="5"/>
  <c r="J312" i="7" s="1"/>
  <c r="P312" i="5"/>
  <c r="O455" i="5"/>
  <c r="J455" i="7" s="1"/>
  <c r="P455" i="5"/>
  <c r="P191" i="5"/>
  <c r="O191" i="5"/>
  <c r="J191" i="7" s="1"/>
  <c r="P354" i="5"/>
  <c r="O354" i="5"/>
  <c r="J354" i="7" s="1"/>
  <c r="F12" i="5"/>
  <c r="O12" i="5"/>
  <c r="J12" i="7" s="1"/>
  <c r="P12" i="5"/>
  <c r="P375" i="5"/>
  <c r="O375" i="5"/>
  <c r="J375" i="7" s="1"/>
  <c r="P303" i="5"/>
  <c r="O303" i="5"/>
  <c r="J303" i="7" s="1"/>
  <c r="P147" i="5"/>
  <c r="O147" i="5"/>
  <c r="J147" i="7" s="1"/>
  <c r="C390" i="7"/>
  <c r="L390" i="7" s="1"/>
  <c r="N390" i="7" s="1"/>
  <c r="K390" i="7"/>
  <c r="P98" i="5"/>
  <c r="O98" i="5"/>
  <c r="J98" i="7" s="1"/>
  <c r="P428" i="5"/>
  <c r="O428" i="5"/>
  <c r="J428" i="7" s="1"/>
  <c r="P282" i="5"/>
  <c r="O282" i="5"/>
  <c r="J282" i="7" s="1"/>
  <c r="P296" i="5"/>
  <c r="O296" i="5"/>
  <c r="J296" i="7" s="1"/>
  <c r="P404" i="5"/>
  <c r="O404" i="5"/>
  <c r="J404" i="7" s="1"/>
  <c r="O420" i="5"/>
  <c r="J420" i="7" s="1"/>
  <c r="P420" i="5"/>
  <c r="P499" i="5"/>
  <c r="O499" i="5"/>
  <c r="J499" i="7" s="1"/>
  <c r="P73" i="5"/>
  <c r="O73" i="5"/>
  <c r="J73" i="7" s="1"/>
  <c r="O77" i="5"/>
  <c r="J77" i="7" s="1"/>
  <c r="P77" i="5"/>
  <c r="P385" i="5"/>
  <c r="O385" i="5"/>
  <c r="J385" i="7" s="1"/>
  <c r="P386" i="5"/>
  <c r="O386" i="5"/>
  <c r="J386" i="7" s="1"/>
  <c r="C178" i="7"/>
  <c r="L178" i="7" s="1"/>
  <c r="N178" i="7" s="1"/>
  <c r="K178" i="7"/>
  <c r="C452" i="7"/>
  <c r="L452" i="7" s="1"/>
  <c r="N452" i="7" s="1"/>
  <c r="K452" i="7"/>
  <c r="P237" i="5"/>
  <c r="O237" i="5"/>
  <c r="J237" i="7" s="1"/>
  <c r="P316" i="5"/>
  <c r="O316" i="5"/>
  <c r="J316" i="7" s="1"/>
  <c r="P160" i="5"/>
  <c r="O160" i="5"/>
  <c r="J160" i="7" s="1"/>
  <c r="P161" i="5"/>
  <c r="O161" i="5"/>
  <c r="J161" i="7" s="1"/>
  <c r="P111" i="5"/>
  <c r="O111" i="5"/>
  <c r="J111" i="7" s="1"/>
  <c r="P6" i="5"/>
  <c r="O6" i="5"/>
  <c r="J6" i="7" s="1"/>
  <c r="C233" i="7"/>
  <c r="L233" i="7" s="1"/>
  <c r="N233" i="7" s="1"/>
  <c r="K233" i="7"/>
  <c r="P248" i="5"/>
  <c r="O248" i="5"/>
  <c r="J248" i="7" s="1"/>
  <c r="P105" i="5"/>
  <c r="O105" i="5"/>
  <c r="J105" i="7" s="1"/>
  <c r="P410" i="5"/>
  <c r="O410" i="5"/>
  <c r="J410" i="7" s="1"/>
  <c r="P91" i="5"/>
  <c r="O91" i="5"/>
  <c r="J91" i="7" s="1"/>
  <c r="P93" i="5"/>
  <c r="O93" i="5"/>
  <c r="J93" i="7" s="1"/>
  <c r="P104" i="5"/>
  <c r="O104" i="5"/>
  <c r="J104" i="7" s="1"/>
  <c r="O261" i="5"/>
  <c r="J261" i="7" s="1"/>
  <c r="P261" i="5"/>
  <c r="P409" i="5"/>
  <c r="O409" i="5"/>
  <c r="J409" i="7" s="1"/>
  <c r="P131" i="5"/>
  <c r="O131" i="5"/>
  <c r="J131" i="7" s="1"/>
  <c r="P434" i="5"/>
  <c r="O434" i="5"/>
  <c r="J434" i="7" s="1"/>
  <c r="P223" i="5"/>
  <c r="O223" i="5"/>
  <c r="J223" i="7" s="1"/>
  <c r="P79" i="5"/>
  <c r="O79" i="5"/>
  <c r="J79" i="7" s="1"/>
  <c r="P314" i="5"/>
  <c r="O314" i="5"/>
  <c r="J314" i="7" s="1"/>
  <c r="P483" i="5"/>
  <c r="O483" i="5"/>
  <c r="J483" i="7" s="1"/>
  <c r="C321" i="7"/>
  <c r="L321" i="7" s="1"/>
  <c r="N321" i="7" s="1"/>
  <c r="K321" i="7"/>
  <c r="P106" i="5"/>
  <c r="O106" i="5"/>
  <c r="J106" i="7" s="1"/>
  <c r="P263" i="5"/>
  <c r="O263" i="5"/>
  <c r="J263" i="7" s="1"/>
  <c r="P423" i="5"/>
  <c r="O423" i="5"/>
  <c r="J423" i="7" s="1"/>
  <c r="C501" i="7"/>
  <c r="L501" i="7" s="1"/>
  <c r="N501" i="7" s="1"/>
  <c r="K501" i="7"/>
  <c r="P28" i="5"/>
  <c r="O28" i="5"/>
  <c r="J28" i="7" s="1"/>
  <c r="P185" i="5"/>
  <c r="O185" i="5"/>
  <c r="J185" i="7" s="1"/>
  <c r="P340" i="5"/>
  <c r="O340" i="5"/>
  <c r="J340" i="7" s="1"/>
  <c r="P484" i="5"/>
  <c r="O484" i="5"/>
  <c r="J484" i="7" s="1"/>
  <c r="C306" i="7"/>
  <c r="L306" i="7" s="1"/>
  <c r="N306" i="7" s="1"/>
  <c r="K306" i="7"/>
  <c r="C88" i="7"/>
  <c r="L88" i="7" s="1"/>
  <c r="N88" i="7" s="1"/>
  <c r="K88" i="7"/>
  <c r="O29" i="5"/>
  <c r="J29" i="7" s="1"/>
  <c r="P29" i="5"/>
  <c r="P186" i="5"/>
  <c r="O186" i="5"/>
  <c r="J186" i="7" s="1"/>
  <c r="P353" i="5"/>
  <c r="O353" i="5"/>
  <c r="J353" i="7" s="1"/>
  <c r="P30" i="5"/>
  <c r="O30" i="5"/>
  <c r="J30" i="7" s="1"/>
  <c r="P188" i="5"/>
  <c r="O188" i="5"/>
  <c r="J188" i="7" s="1"/>
  <c r="P17" i="5"/>
  <c r="O17" i="5"/>
  <c r="J17" i="7" s="1"/>
  <c r="P176" i="5"/>
  <c r="O176" i="5"/>
  <c r="J176" i="7" s="1"/>
  <c r="P137" i="5"/>
  <c r="O137" i="5"/>
  <c r="J137" i="7" s="1"/>
  <c r="P35" i="5"/>
  <c r="O35" i="5"/>
  <c r="J35" i="7" s="1"/>
  <c r="C382" i="7"/>
  <c r="L382" i="7" s="1"/>
  <c r="N382" i="7" s="1"/>
  <c r="K382" i="7"/>
  <c r="C246" i="7"/>
  <c r="L246" i="7" s="1"/>
  <c r="N246" i="7" s="1"/>
  <c r="K246" i="7"/>
  <c r="P331" i="5"/>
  <c r="O331" i="5"/>
  <c r="J331" i="7" s="1"/>
  <c r="P230" i="5"/>
  <c r="O230" i="5"/>
  <c r="J230" i="7" s="1"/>
  <c r="O429" i="5"/>
  <c r="J429" i="7" s="1"/>
  <c r="P429" i="5"/>
  <c r="P392" i="5"/>
  <c r="O392" i="5"/>
  <c r="J392" i="7" s="1"/>
  <c r="O490" i="5"/>
  <c r="J490" i="7" s="1"/>
  <c r="P490" i="5"/>
  <c r="P207" i="5"/>
  <c r="O207" i="5"/>
  <c r="J207" i="7" s="1"/>
  <c r="P206" i="5"/>
  <c r="O206" i="5"/>
  <c r="J206" i="7" s="1"/>
  <c r="P280" i="5"/>
  <c r="O280" i="5"/>
  <c r="J280" i="7" s="1"/>
  <c r="P442" i="5"/>
  <c r="O442" i="5"/>
  <c r="J442" i="7" s="1"/>
  <c r="O480" i="5"/>
  <c r="J480" i="7" s="1"/>
  <c r="P480" i="5"/>
  <c r="P220" i="5"/>
  <c r="O220" i="5"/>
  <c r="J220" i="7" s="1"/>
  <c r="P379" i="5"/>
  <c r="O379" i="5"/>
  <c r="J379" i="7" s="1"/>
  <c r="P37" i="5"/>
  <c r="O37" i="5"/>
  <c r="J37" i="7" s="1"/>
  <c r="P279" i="5"/>
  <c r="O279" i="5"/>
  <c r="J279" i="7" s="1"/>
  <c r="P273" i="5"/>
  <c r="O273" i="5"/>
  <c r="J273" i="7" s="1"/>
  <c r="P293" i="5"/>
  <c r="O293" i="5"/>
  <c r="J293" i="7" s="1"/>
  <c r="P438" i="5"/>
  <c r="O438" i="5"/>
  <c r="J438" i="7" s="1"/>
  <c r="P153" i="5"/>
  <c r="O153" i="5"/>
  <c r="J153" i="7" s="1"/>
  <c r="P332" i="5"/>
  <c r="O332" i="5"/>
  <c r="J332" i="7" s="1"/>
  <c r="P64" i="5"/>
  <c r="O64" i="5"/>
  <c r="J64" i="7" s="1"/>
  <c r="P136" i="5"/>
  <c r="O136" i="5"/>
  <c r="J136" i="7" s="1"/>
  <c r="P234" i="5"/>
  <c r="O234" i="5"/>
  <c r="J234" i="7" s="1"/>
  <c r="P65" i="5"/>
  <c r="O65" i="5"/>
  <c r="J65" i="7" s="1"/>
  <c r="P247" i="5"/>
  <c r="O247" i="5"/>
  <c r="J247" i="7" s="1"/>
  <c r="P103" i="5"/>
  <c r="O103" i="5"/>
  <c r="J103" i="7" s="1"/>
  <c r="O435" i="5"/>
  <c r="J435" i="7" s="1"/>
  <c r="P435" i="5"/>
  <c r="P80" i="5"/>
  <c r="O80" i="5"/>
  <c r="J80" i="7" s="1"/>
  <c r="P387" i="5"/>
  <c r="O387" i="5"/>
  <c r="J387" i="7" s="1"/>
  <c r="P159" i="5"/>
  <c r="O159" i="5"/>
  <c r="J159" i="7" s="1"/>
  <c r="P460" i="5"/>
  <c r="O460" i="5"/>
  <c r="J460" i="7" s="1"/>
  <c r="O317" i="5"/>
  <c r="J317" i="7" s="1"/>
  <c r="P317" i="5"/>
  <c r="P149" i="5"/>
  <c r="O149" i="5"/>
  <c r="J149" i="7" s="1"/>
  <c r="C358" i="7"/>
  <c r="L358" i="7" s="1"/>
  <c r="N358" i="7" s="1"/>
  <c r="K358" i="7"/>
  <c r="O467" i="5"/>
  <c r="J467" i="7" s="1"/>
  <c r="P467" i="5"/>
  <c r="P90" i="5"/>
  <c r="O90" i="5"/>
  <c r="J90" i="7" s="1"/>
  <c r="P397" i="5"/>
  <c r="O397" i="5"/>
  <c r="J397" i="7" s="1"/>
  <c r="P235" i="5"/>
  <c r="O235" i="5"/>
  <c r="J235" i="7" s="1"/>
  <c r="O288" i="5"/>
  <c r="J288" i="7" s="1"/>
  <c r="P288" i="5"/>
  <c r="P459" i="5"/>
  <c r="O459" i="5"/>
  <c r="J459" i="7" s="1"/>
  <c r="O117" i="5"/>
  <c r="J117" i="7" s="1"/>
  <c r="P117" i="5"/>
  <c r="P274" i="5"/>
  <c r="O274" i="5"/>
  <c r="J274" i="7" s="1"/>
  <c r="P421" i="5"/>
  <c r="O421" i="5"/>
  <c r="J421" i="7" s="1"/>
  <c r="P157" i="5"/>
  <c r="O157" i="5"/>
  <c r="J157" i="7" s="1"/>
  <c r="P470" i="5"/>
  <c r="O470" i="5"/>
  <c r="J470" i="7" s="1"/>
  <c r="P211" i="5"/>
  <c r="O211" i="5"/>
  <c r="J211" i="7" s="1"/>
  <c r="P67" i="5"/>
  <c r="O67" i="5"/>
  <c r="J67" i="7" s="1"/>
  <c r="C342" i="7"/>
  <c r="L342" i="7" s="1"/>
  <c r="N342" i="7" s="1"/>
  <c r="K342" i="7"/>
  <c r="C86" i="7"/>
  <c r="L86" i="7" s="1"/>
  <c r="N86" i="7" s="1"/>
  <c r="K86" i="7"/>
  <c r="P26" i="5"/>
  <c r="O26" i="5"/>
  <c r="J26" i="7" s="1"/>
  <c r="P326" i="5"/>
  <c r="O326" i="5"/>
  <c r="J326" i="7" s="1"/>
  <c r="C354" i="7"/>
  <c r="L354" i="7" s="1"/>
  <c r="N354" i="7" s="1"/>
  <c r="K354" i="7"/>
  <c r="P119" i="5"/>
  <c r="O119" i="5"/>
  <c r="J119" i="7" s="1"/>
  <c r="O276" i="5"/>
  <c r="J276" i="7" s="1"/>
  <c r="P276" i="5"/>
  <c r="O447" i="5"/>
  <c r="J447" i="7" s="1"/>
  <c r="P447" i="5"/>
  <c r="P41" i="5"/>
  <c r="O41" i="5"/>
  <c r="J41" i="7" s="1"/>
  <c r="P198" i="5"/>
  <c r="O198" i="5"/>
  <c r="J198" i="7" s="1"/>
  <c r="P352" i="5"/>
  <c r="O352" i="5"/>
  <c r="J352" i="7" s="1"/>
  <c r="O496" i="5"/>
  <c r="J496" i="7" s="1"/>
  <c r="P496" i="5"/>
  <c r="P42" i="5"/>
  <c r="O42" i="5"/>
  <c r="J42" i="7" s="1"/>
  <c r="P200" i="5"/>
  <c r="O200" i="5"/>
  <c r="J200" i="7" s="1"/>
  <c r="O365" i="5"/>
  <c r="J365" i="7" s="1"/>
  <c r="P365" i="5"/>
  <c r="P44" i="5"/>
  <c r="O44" i="5"/>
  <c r="J44" i="7" s="1"/>
  <c r="P201" i="5"/>
  <c r="O201" i="5"/>
  <c r="J201" i="7" s="1"/>
  <c r="P32" i="5"/>
  <c r="O32" i="5"/>
  <c r="J32" i="7" s="1"/>
  <c r="C189" i="7"/>
  <c r="L189" i="7" s="1"/>
  <c r="N189" i="7" s="1"/>
  <c r="K189" i="7"/>
  <c r="C431" i="7"/>
  <c r="L431" i="7" s="1"/>
  <c r="N431" i="7" s="1"/>
  <c r="K431" i="7"/>
  <c r="P150" i="5"/>
  <c r="O150" i="5"/>
  <c r="J150" i="7" s="1"/>
  <c r="C47" i="7"/>
  <c r="L47" i="7" s="1"/>
  <c r="N47" i="7" s="1"/>
  <c r="K47" i="7"/>
  <c r="P405" i="5"/>
  <c r="O405" i="5"/>
  <c r="J405" i="7" s="1"/>
  <c r="P367" i="5"/>
  <c r="O367" i="5"/>
  <c r="J367" i="7" s="1"/>
  <c r="P99" i="5"/>
  <c r="O99" i="5"/>
  <c r="J99" i="7" s="1"/>
  <c r="O492" i="5"/>
  <c r="J492" i="7" s="1"/>
  <c r="P492" i="5"/>
  <c r="P305" i="5"/>
  <c r="O305" i="5"/>
  <c r="J305" i="7" s="1"/>
  <c r="O180" i="5"/>
  <c r="J180" i="7" s="1"/>
  <c r="P180" i="5"/>
  <c r="P179" i="5"/>
  <c r="O179" i="5"/>
  <c r="J179" i="7" s="1"/>
  <c r="P229" i="5"/>
  <c r="O229" i="5"/>
  <c r="J229" i="7" s="1"/>
  <c r="P403" i="5"/>
  <c r="O403" i="5"/>
  <c r="J403" i="7" s="1"/>
  <c r="P463" i="5"/>
  <c r="O463" i="5"/>
  <c r="J463" i="7" s="1"/>
  <c r="P194" i="5"/>
  <c r="O194" i="5"/>
  <c r="J194" i="7" s="1"/>
  <c r="O357" i="5"/>
  <c r="J357" i="7" s="1"/>
  <c r="P357" i="5"/>
  <c r="P254" i="5"/>
  <c r="O254" i="5"/>
  <c r="J254" i="7" s="1"/>
  <c r="P166" i="5"/>
  <c r="O166" i="5"/>
  <c r="J166" i="7" s="1"/>
  <c r="O269" i="5"/>
  <c r="J269" i="7" s="1"/>
  <c r="P269" i="5"/>
  <c r="P416" i="5"/>
  <c r="O416" i="5"/>
  <c r="J416" i="7" s="1"/>
  <c r="P113" i="5"/>
  <c r="O113" i="5"/>
  <c r="J113" i="7" s="1"/>
  <c r="P310" i="5"/>
  <c r="O310" i="5"/>
  <c r="J310" i="7" s="1"/>
  <c r="P259" i="5"/>
  <c r="O259" i="5"/>
  <c r="J259" i="7" s="1"/>
  <c r="P66" i="5"/>
  <c r="O66" i="5"/>
  <c r="J66" i="7" s="1"/>
  <c r="C297" i="7"/>
  <c r="L297" i="7" s="1"/>
  <c r="N297" i="7" s="1"/>
  <c r="K297" i="7"/>
  <c r="P298" i="5"/>
  <c r="O298" i="5"/>
  <c r="J298" i="7" s="1"/>
  <c r="P55" i="5"/>
  <c r="O55" i="5"/>
  <c r="J55" i="7" s="1"/>
  <c r="P350" i="5"/>
  <c r="O350" i="5"/>
  <c r="J350" i="7" s="1"/>
  <c r="O471" i="5"/>
  <c r="J471" i="7" s="1"/>
  <c r="P471" i="5"/>
  <c r="P212" i="5"/>
  <c r="O212" i="5"/>
  <c r="J212" i="7" s="1"/>
  <c r="C219" i="7"/>
  <c r="L219" i="7" s="1"/>
  <c r="N219" i="7" s="1"/>
  <c r="K219" i="7"/>
  <c r="P389" i="5"/>
  <c r="O389" i="5"/>
  <c r="J389" i="7" s="1"/>
  <c r="P214" i="5"/>
  <c r="O214" i="5"/>
  <c r="J214" i="7" s="1"/>
  <c r="C217" i="7"/>
  <c r="L217" i="7" s="1"/>
  <c r="N217" i="7" s="1"/>
  <c r="K217" i="7"/>
  <c r="C454" i="7"/>
  <c r="L454" i="7" s="1"/>
  <c r="N454" i="7" s="1"/>
  <c r="K454" i="7"/>
  <c r="P453" i="5"/>
  <c r="O453" i="5"/>
  <c r="J453" i="7" s="1"/>
  <c r="P141" i="5"/>
  <c r="O141" i="5"/>
  <c r="J141" i="7" s="1"/>
  <c r="O168" i="5"/>
  <c r="J168" i="7" s="1"/>
  <c r="P168" i="5"/>
  <c r="P359" i="5"/>
  <c r="O359" i="5"/>
  <c r="J359" i="7" s="1"/>
  <c r="P441" i="5"/>
  <c r="O441" i="5"/>
  <c r="J441" i="7" s="1"/>
  <c r="O165" i="5"/>
  <c r="J165" i="7" s="1"/>
  <c r="P165" i="5"/>
  <c r="P335" i="5"/>
  <c r="O335" i="5"/>
  <c r="J335" i="7" s="1"/>
  <c r="P500" i="5"/>
  <c r="O500" i="5"/>
  <c r="J500" i="7" s="1"/>
  <c r="P243" i="5"/>
  <c r="O243" i="5"/>
  <c r="J243" i="7" s="1"/>
  <c r="P394" i="5"/>
  <c r="O394" i="5"/>
  <c r="J394" i="7" s="1"/>
  <c r="P74" i="5"/>
  <c r="O74" i="5"/>
  <c r="J74" i="7" s="1"/>
  <c r="P286" i="5"/>
  <c r="O286" i="5"/>
  <c r="J286" i="7" s="1"/>
  <c r="D441" i="5"/>
  <c r="E441" i="5" s="1"/>
  <c r="P143" i="5"/>
  <c r="O143" i="5"/>
  <c r="J143" i="7" s="1"/>
  <c r="O300" i="5"/>
  <c r="J300" i="7" s="1"/>
  <c r="P300" i="5"/>
  <c r="P445" i="5"/>
  <c r="O445" i="5"/>
  <c r="J445" i="7" s="1"/>
  <c r="P196" i="5"/>
  <c r="O196" i="5"/>
  <c r="J196" i="7" s="1"/>
  <c r="O21" i="5"/>
  <c r="J21" i="7" s="1"/>
  <c r="P21" i="5"/>
  <c r="P187" i="5"/>
  <c r="O187" i="5"/>
  <c r="J187" i="7" s="1"/>
  <c r="P43" i="5"/>
  <c r="O43" i="5"/>
  <c r="J43" i="7" s="1"/>
  <c r="C414" i="7"/>
  <c r="L414" i="7" s="1"/>
  <c r="N414" i="7" s="1"/>
  <c r="K414" i="7"/>
  <c r="P78" i="5"/>
  <c r="O78" i="5"/>
  <c r="J78" i="7" s="1"/>
  <c r="P374" i="5"/>
  <c r="O374" i="5"/>
  <c r="J374" i="7" s="1"/>
  <c r="P145" i="5"/>
  <c r="O145" i="5"/>
  <c r="J145" i="7" s="1"/>
  <c r="P302" i="5"/>
  <c r="O302" i="5"/>
  <c r="J302" i="7" s="1"/>
  <c r="O495" i="5"/>
  <c r="J495" i="7" s="1"/>
  <c r="P495" i="5"/>
  <c r="C75" i="7"/>
  <c r="L75" i="7" s="1"/>
  <c r="N75" i="7" s="1"/>
  <c r="K75" i="7"/>
  <c r="P68" i="5"/>
  <c r="O68" i="5"/>
  <c r="J68" i="7" s="1"/>
  <c r="P225" i="5"/>
  <c r="O225" i="5"/>
  <c r="J225" i="7" s="1"/>
  <c r="P376" i="5"/>
  <c r="O376" i="5"/>
  <c r="J376" i="7" s="1"/>
  <c r="P377" i="5"/>
  <c r="O377" i="5"/>
  <c r="J377" i="7" s="1"/>
  <c r="O69" i="5"/>
  <c r="J69" i="7" s="1"/>
  <c r="P69" i="5"/>
  <c r="P226" i="5"/>
  <c r="O226" i="5"/>
  <c r="J226" i="7" s="1"/>
  <c r="P413" i="5"/>
  <c r="O413" i="5"/>
  <c r="J413" i="7" s="1"/>
  <c r="P70" i="5"/>
  <c r="O70" i="5"/>
  <c r="J70" i="7" s="1"/>
  <c r="O240" i="5"/>
  <c r="J240" i="7" s="1"/>
  <c r="P240" i="5"/>
  <c r="P58" i="5"/>
  <c r="O58" i="5"/>
  <c r="J58" i="7" s="1"/>
  <c r="C202" i="7"/>
  <c r="L202" i="7" s="1"/>
  <c r="N202" i="7" s="1"/>
  <c r="K202" i="7"/>
  <c r="C204" i="7"/>
  <c r="L204" i="7" s="1"/>
  <c r="N204" i="7" s="1"/>
  <c r="K204" i="7"/>
  <c r="P18" i="5"/>
  <c r="O18" i="5"/>
  <c r="J18" i="7" s="1"/>
  <c r="P177" i="5"/>
  <c r="O177" i="5"/>
  <c r="J177" i="7" s="1"/>
  <c r="C245" i="7"/>
  <c r="L245" i="7" s="1"/>
  <c r="N245" i="7" s="1"/>
  <c r="K245" i="7"/>
  <c r="P205" i="5"/>
  <c r="O205" i="5"/>
  <c r="J205" i="7" s="1"/>
  <c r="O468" i="5"/>
  <c r="J468" i="7" s="1"/>
  <c r="P468" i="5"/>
  <c r="P285" i="5"/>
  <c r="O285" i="5"/>
  <c r="J285" i="7" s="1"/>
  <c r="P256" i="5"/>
  <c r="O256" i="5"/>
  <c r="J256" i="7" s="1"/>
  <c r="P142" i="5"/>
  <c r="O142" i="5"/>
  <c r="J142" i="7" s="1"/>
  <c r="P101" i="5"/>
  <c r="O101" i="5"/>
  <c r="J101" i="7" s="1"/>
  <c r="P100" i="5"/>
  <c r="O100" i="5"/>
  <c r="J100" i="7" s="1"/>
  <c r="P89" i="5"/>
  <c r="O89" i="5"/>
  <c r="J89" i="7" s="1"/>
  <c r="P320" i="5"/>
  <c r="O320" i="5"/>
  <c r="J320" i="7" s="1"/>
  <c r="P419" i="5"/>
  <c r="O419" i="5"/>
  <c r="J419" i="7" s="1"/>
  <c r="O125" i="5"/>
  <c r="J125" i="7" s="1"/>
  <c r="P125" i="5"/>
  <c r="P318" i="5"/>
  <c r="O318" i="5"/>
  <c r="J318" i="7" s="1"/>
  <c r="P299" i="5"/>
  <c r="O299" i="5"/>
  <c r="J299" i="7" s="1"/>
  <c r="P203" i="5"/>
  <c r="O203" i="5"/>
  <c r="J203" i="7" s="1"/>
  <c r="P478" i="5"/>
  <c r="O478" i="5"/>
  <c r="J478" i="7" s="1"/>
  <c r="P218" i="5"/>
  <c r="O218" i="5"/>
  <c r="J218" i="7" s="1"/>
  <c r="O372" i="5"/>
  <c r="J372" i="7" s="1"/>
  <c r="P372" i="5"/>
  <c r="P34" i="5"/>
  <c r="O34" i="5"/>
  <c r="J34" i="7" s="1"/>
  <c r="P267" i="5"/>
  <c r="O267" i="5"/>
  <c r="J267" i="7" s="1"/>
  <c r="P373" i="5"/>
  <c r="O373" i="5"/>
  <c r="J373" i="7" s="1"/>
  <c r="C330" i="7"/>
  <c r="L330" i="7" s="1"/>
  <c r="N330" i="7" s="1"/>
  <c r="K330" i="7"/>
  <c r="P224" i="5"/>
  <c r="O224" i="5"/>
  <c r="J224" i="7" s="1"/>
  <c r="O448" i="5"/>
  <c r="J448" i="7" s="1"/>
  <c r="P448" i="5"/>
  <c r="P407" i="5"/>
  <c r="O407" i="5"/>
  <c r="J407" i="7" s="1"/>
  <c r="P284" i="5"/>
  <c r="O284" i="5"/>
  <c r="J284" i="7" s="1"/>
  <c r="P440" i="5"/>
  <c r="O440" i="5"/>
  <c r="J440" i="7" s="1"/>
  <c r="P242" i="5"/>
  <c r="O242" i="5"/>
  <c r="J242" i="7" s="1"/>
  <c r="P287" i="5"/>
  <c r="O287" i="5"/>
  <c r="J287" i="7" s="1"/>
  <c r="P482" i="5"/>
  <c r="O482" i="5"/>
  <c r="J482" i="7" s="1"/>
  <c r="C333" i="7"/>
  <c r="L333" i="7" s="1"/>
  <c r="N333" i="7" s="1"/>
  <c r="K333" i="7"/>
  <c r="O132" i="5"/>
  <c r="J132" i="7" s="1"/>
  <c r="P132" i="5"/>
  <c r="P364" i="5"/>
  <c r="O364" i="5"/>
  <c r="J364" i="7" s="1"/>
  <c r="O60" i="5"/>
  <c r="J60" i="7" s="1"/>
  <c r="P60" i="5"/>
  <c r="O156" i="5"/>
  <c r="J156" i="7" s="1"/>
  <c r="P156" i="5"/>
  <c r="P313" i="5"/>
  <c r="O313" i="5"/>
  <c r="J313" i="7" s="1"/>
  <c r="P457" i="5"/>
  <c r="O457" i="5"/>
  <c r="J457" i="7" s="1"/>
  <c r="P222" i="5"/>
  <c r="O222" i="5"/>
  <c r="J222" i="7" s="1"/>
  <c r="P9" i="5"/>
  <c r="O9" i="5"/>
  <c r="J9" i="7" s="1"/>
  <c r="P175" i="5"/>
  <c r="O175" i="5"/>
  <c r="J175" i="7" s="1"/>
  <c r="P31" i="5"/>
  <c r="O31" i="5"/>
  <c r="J31" i="7" s="1"/>
  <c r="P92" i="5"/>
  <c r="O92" i="5"/>
  <c r="J92" i="7" s="1"/>
  <c r="P398" i="5"/>
  <c r="O398" i="5"/>
  <c r="J398" i="7" s="1"/>
  <c r="P158" i="5"/>
  <c r="O158" i="5"/>
  <c r="J158" i="7" s="1"/>
  <c r="P315" i="5"/>
  <c r="O315" i="5"/>
  <c r="J315" i="7" s="1"/>
  <c r="C426" i="7"/>
  <c r="L426" i="7" s="1"/>
  <c r="N426" i="7" s="1"/>
  <c r="K426" i="7"/>
  <c r="P81" i="5"/>
  <c r="O81" i="5"/>
  <c r="J81" i="7" s="1"/>
  <c r="P238" i="5"/>
  <c r="O238" i="5"/>
  <c r="J238" i="7" s="1"/>
  <c r="P388" i="5"/>
  <c r="O388" i="5"/>
  <c r="J388" i="7" s="1"/>
  <c r="O401" i="5"/>
  <c r="J401" i="7" s="1"/>
  <c r="P401" i="5"/>
  <c r="P82" i="5"/>
  <c r="O82" i="5"/>
  <c r="J82" i="7" s="1"/>
  <c r="P239" i="5"/>
  <c r="O239" i="5"/>
  <c r="J239" i="7" s="1"/>
  <c r="P437" i="5"/>
  <c r="O437" i="5"/>
  <c r="J437" i="7" s="1"/>
  <c r="C465" i="7"/>
  <c r="L465" i="7" s="1"/>
  <c r="N465" i="7" s="1"/>
  <c r="K465" i="7"/>
  <c r="P83" i="5"/>
  <c r="O83" i="5"/>
  <c r="J83" i="7" s="1"/>
  <c r="P266" i="5"/>
  <c r="O266" i="5"/>
  <c r="J266" i="7" s="1"/>
  <c r="C417" i="7"/>
  <c r="L417" i="7" s="1"/>
  <c r="N417" i="7" s="1"/>
  <c r="K417" i="7"/>
  <c r="P71" i="5"/>
  <c r="O71" i="5"/>
  <c r="J71" i="7" s="1"/>
  <c r="C309" i="7"/>
  <c r="L309" i="7" s="1"/>
  <c r="N309" i="7" s="1"/>
  <c r="K309" i="7"/>
  <c r="P33" i="5"/>
  <c r="O33" i="5"/>
  <c r="J33" i="7" s="1"/>
  <c r="P190" i="5"/>
  <c r="O190" i="5"/>
  <c r="J190" i="7" s="1"/>
  <c r="C191" i="7"/>
  <c r="L191" i="7" s="1"/>
  <c r="N191" i="7" s="1"/>
  <c r="K191" i="7"/>
  <c r="C218" i="7"/>
  <c r="L218" i="7" s="1"/>
  <c r="N218" i="7" s="1"/>
  <c r="K218" i="7"/>
  <c r="H345" i="5"/>
  <c r="P345" i="5"/>
  <c r="O345" i="5"/>
  <c r="J345" i="7" s="1"/>
  <c r="P23" i="5"/>
  <c r="O23" i="5"/>
  <c r="J23" i="7" s="1"/>
  <c r="H384" i="5"/>
  <c r="O384" i="5"/>
  <c r="J384" i="7" s="1"/>
  <c r="P384" i="5"/>
  <c r="F369" i="5"/>
  <c r="P369" i="5"/>
  <c r="O369" i="5"/>
  <c r="J369" i="7" s="1"/>
  <c r="F391" i="5"/>
  <c r="P391" i="5"/>
  <c r="O391" i="5"/>
  <c r="J391" i="7" s="1"/>
  <c r="D62" i="5"/>
  <c r="E62" i="5" s="1"/>
  <c r="P62" i="5"/>
  <c r="O62" i="5"/>
  <c r="J62" i="7" s="1"/>
  <c r="F61" i="5"/>
  <c r="P61" i="5"/>
  <c r="O61" i="5"/>
  <c r="J61" i="7" s="1"/>
  <c r="O504" i="5"/>
  <c r="J504" i="7" s="1"/>
  <c r="P504" i="5"/>
  <c r="D297" i="5"/>
  <c r="E297" i="5" s="1"/>
  <c r="P297" i="5"/>
  <c r="O297" i="5"/>
  <c r="J297" i="7" s="1"/>
  <c r="H402" i="5"/>
  <c r="P402" i="5"/>
  <c r="O402" i="5"/>
  <c r="J402" i="7" s="1"/>
  <c r="P86" i="5"/>
  <c r="O86" i="5"/>
  <c r="J86" i="7" s="1"/>
  <c r="H294" i="5"/>
  <c r="P294" i="5"/>
  <c r="O294" i="5"/>
  <c r="J294" i="7" s="1"/>
  <c r="D255" i="5"/>
  <c r="E255" i="5" s="1"/>
  <c r="P255" i="5"/>
  <c r="O255" i="5"/>
  <c r="J255" i="7" s="1"/>
  <c r="H167" i="5"/>
  <c r="P167" i="5"/>
  <c r="O167" i="5"/>
  <c r="J167" i="7" s="1"/>
  <c r="H456" i="5"/>
  <c r="P456" i="5"/>
  <c r="O456" i="5"/>
  <c r="J456" i="7" s="1"/>
  <c r="H192" i="5"/>
  <c r="O192" i="5"/>
  <c r="J192" i="7" s="1"/>
  <c r="P192" i="5"/>
  <c r="P355" i="5"/>
  <c r="O355" i="5"/>
  <c r="J355" i="7" s="1"/>
  <c r="D498" i="5"/>
  <c r="E498" i="5" s="1"/>
  <c r="P498" i="5"/>
  <c r="O498" i="5"/>
  <c r="J498" i="7" s="1"/>
  <c r="F241" i="5"/>
  <c r="P241" i="5"/>
  <c r="O241" i="5"/>
  <c r="J241" i="7" s="1"/>
  <c r="O431" i="5"/>
  <c r="J431" i="7" s="1"/>
  <c r="P431" i="5"/>
  <c r="O221" i="5"/>
  <c r="J221" i="7" s="1"/>
  <c r="P221" i="5"/>
  <c r="P115" i="5"/>
  <c r="O115" i="5"/>
  <c r="J115" i="7" s="1"/>
  <c r="P236" i="5"/>
  <c r="O236" i="5"/>
  <c r="J236" i="7" s="1"/>
  <c r="C112" i="7"/>
  <c r="L112" i="7" s="1"/>
  <c r="N112" i="7" s="1"/>
  <c r="K112" i="7"/>
  <c r="P146" i="5"/>
  <c r="O146" i="5"/>
  <c r="J146" i="7" s="1"/>
  <c r="P304" i="5"/>
  <c r="O304" i="5"/>
  <c r="J304" i="7" s="1"/>
  <c r="C504" i="7"/>
  <c r="L504" i="7" s="1"/>
  <c r="N504" i="7" s="1"/>
  <c r="K504" i="7"/>
  <c r="P383" i="5"/>
  <c r="O383" i="5"/>
  <c r="J383" i="7" s="1"/>
  <c r="P155" i="5"/>
  <c r="O155" i="5"/>
  <c r="J155" i="7" s="1"/>
  <c r="P393" i="5"/>
  <c r="O393" i="5"/>
  <c r="J393" i="7" s="1"/>
  <c r="P183" i="5"/>
  <c r="O183" i="5"/>
  <c r="J183" i="7" s="1"/>
  <c r="P52" i="5"/>
  <c r="O52" i="5"/>
  <c r="J52" i="7" s="1"/>
  <c r="P329" i="5"/>
  <c r="O329" i="5"/>
  <c r="J329" i="7" s="1"/>
  <c r="O408" i="5"/>
  <c r="J408" i="7" s="1"/>
  <c r="P408" i="5"/>
  <c r="P11" i="5"/>
  <c r="O11" i="5"/>
  <c r="J11" i="7" s="1"/>
  <c r="P169" i="5"/>
  <c r="O169" i="5"/>
  <c r="J169" i="7" s="1"/>
  <c r="P325" i="5"/>
  <c r="O325" i="5"/>
  <c r="J325" i="7" s="1"/>
  <c r="P469" i="5"/>
  <c r="O469" i="5"/>
  <c r="J469" i="7" s="1"/>
  <c r="P249" i="5"/>
  <c r="O249" i="5"/>
  <c r="J249" i="7" s="1"/>
  <c r="P307" i="5"/>
  <c r="O307" i="5"/>
  <c r="J307" i="7" s="1"/>
  <c r="P163" i="5"/>
  <c r="O163" i="5"/>
  <c r="J163" i="7" s="1"/>
  <c r="P19" i="5"/>
  <c r="O19" i="5"/>
  <c r="J19" i="7" s="1"/>
  <c r="C154" i="7"/>
  <c r="L154" i="7" s="1"/>
  <c r="N154" i="7" s="1"/>
  <c r="K154" i="7"/>
  <c r="P118" i="5"/>
  <c r="O118" i="5"/>
  <c r="J118" i="7" s="1"/>
  <c r="P422" i="5"/>
  <c r="O422" i="5"/>
  <c r="J422" i="7" s="1"/>
  <c r="C49" i="7"/>
  <c r="L49" i="7" s="1"/>
  <c r="N49" i="7" s="1"/>
  <c r="K49" i="7"/>
  <c r="P13" i="5"/>
  <c r="O13" i="5"/>
  <c r="J13" i="7" s="1"/>
  <c r="P171" i="5"/>
  <c r="O171" i="5"/>
  <c r="J171" i="7" s="1"/>
  <c r="P327" i="5"/>
  <c r="O327" i="5"/>
  <c r="J327" i="7" s="1"/>
  <c r="P94" i="5"/>
  <c r="O94" i="5"/>
  <c r="J94" i="7" s="1"/>
  <c r="P251" i="5"/>
  <c r="O251" i="5"/>
  <c r="J251" i="7" s="1"/>
  <c r="O400" i="5"/>
  <c r="J400" i="7" s="1"/>
  <c r="P400" i="5"/>
  <c r="P425" i="5"/>
  <c r="O425" i="5"/>
  <c r="J425" i="7" s="1"/>
  <c r="P95" i="5"/>
  <c r="O95" i="5"/>
  <c r="J95" i="7" s="1"/>
  <c r="O252" i="5"/>
  <c r="J252" i="7" s="1"/>
  <c r="P252" i="5"/>
  <c r="P461" i="5"/>
  <c r="O461" i="5"/>
  <c r="J461" i="7" s="1"/>
  <c r="C395" i="7"/>
  <c r="L395" i="7" s="1"/>
  <c r="N395" i="7" s="1"/>
  <c r="K395" i="7"/>
  <c r="O96" i="5"/>
  <c r="J96" i="7" s="1"/>
  <c r="P96" i="5"/>
  <c r="O84" i="5"/>
  <c r="J84" i="7" s="1"/>
  <c r="P84" i="5"/>
  <c r="C479" i="7"/>
  <c r="L479" i="7" s="1"/>
  <c r="N479" i="7" s="1"/>
  <c r="K479" i="7"/>
  <c r="P46" i="5"/>
  <c r="O46" i="5"/>
  <c r="J46" i="7" s="1"/>
  <c r="F408" i="5"/>
  <c r="P406" i="5"/>
  <c r="O406" i="5"/>
  <c r="J406" i="7" s="1"/>
  <c r="P233" i="5"/>
  <c r="O233" i="5"/>
  <c r="J233" i="7" s="1"/>
  <c r="F138" i="5"/>
  <c r="P138" i="5"/>
  <c r="O138" i="5"/>
  <c r="J138" i="7" s="1"/>
  <c r="P475" i="5"/>
  <c r="O475" i="5"/>
  <c r="J475" i="7" s="1"/>
  <c r="P178" i="5"/>
  <c r="O178" i="5"/>
  <c r="J178" i="7" s="1"/>
  <c r="P20" i="5"/>
  <c r="O20" i="5"/>
  <c r="J20" i="7" s="1"/>
  <c r="D10" i="5"/>
  <c r="E10" i="5" s="1"/>
  <c r="P10" i="5"/>
  <c r="O10" i="5"/>
  <c r="J10" i="7" s="1"/>
  <c r="H465" i="5"/>
  <c r="P465" i="5"/>
  <c r="O465" i="5"/>
  <c r="J465" i="7" s="1"/>
  <c r="H246" i="5"/>
  <c r="P246" i="5"/>
  <c r="O246" i="5"/>
  <c r="J246" i="7" s="1"/>
  <c r="P380" i="5"/>
  <c r="O380" i="5"/>
  <c r="J380" i="7" s="1"/>
  <c r="H47" i="5"/>
  <c r="P47" i="5"/>
  <c r="O47" i="5"/>
  <c r="J47" i="7" s="1"/>
  <c r="H270" i="5"/>
  <c r="P270" i="5"/>
  <c r="O270" i="5"/>
  <c r="J270" i="7" s="1"/>
  <c r="H204" i="5"/>
  <c r="O204" i="5"/>
  <c r="J204" i="7" s="1"/>
  <c r="P204" i="5"/>
  <c r="P88" i="5"/>
  <c r="O88" i="5"/>
  <c r="J88" i="7" s="1"/>
  <c r="P439" i="5"/>
  <c r="O439" i="5"/>
  <c r="J439" i="7" s="1"/>
  <c r="P154" i="5"/>
  <c r="O154" i="5"/>
  <c r="J154" i="7" s="1"/>
  <c r="P333" i="5"/>
  <c r="O333" i="5"/>
  <c r="J333" i="7" s="1"/>
  <c r="P476" i="5"/>
  <c r="O476" i="5"/>
  <c r="J476" i="7" s="1"/>
  <c r="O216" i="5"/>
  <c r="J216" i="7" s="1"/>
  <c r="P216" i="5"/>
  <c r="C3" i="7"/>
  <c r="L3" i="7" s="1"/>
  <c r="N3" i="7" s="1"/>
  <c r="K3" i="7"/>
  <c r="P39" i="5"/>
  <c r="O39" i="5"/>
  <c r="J39" i="7" s="1"/>
  <c r="P451" i="5"/>
  <c r="O451" i="5"/>
  <c r="J451" i="7" s="1"/>
  <c r="P427" i="5"/>
  <c r="O427" i="5"/>
  <c r="J427" i="7" s="1"/>
  <c r="P356" i="5"/>
  <c r="O356" i="5"/>
  <c r="J356" i="7" s="1"/>
  <c r="P130" i="5"/>
  <c r="O130" i="5"/>
  <c r="J130" i="7" s="1"/>
  <c r="P433" i="5"/>
  <c r="O433" i="5"/>
  <c r="J433" i="7" s="1"/>
  <c r="P56" i="5"/>
  <c r="O56" i="5"/>
  <c r="J56" i="7" s="1"/>
  <c r="P164" i="5"/>
  <c r="O164" i="5"/>
  <c r="J164" i="7" s="1"/>
  <c r="P489" i="5"/>
  <c r="O489" i="5"/>
  <c r="J489" i="7" s="1"/>
  <c r="P344" i="5"/>
  <c r="O344" i="5"/>
  <c r="J344" i="7" s="1"/>
  <c r="P25" i="5"/>
  <c r="O25" i="5"/>
  <c r="J25" i="7" s="1"/>
  <c r="P182" i="5"/>
  <c r="O182" i="5"/>
  <c r="J182" i="7" s="1"/>
  <c r="P337" i="5"/>
  <c r="O337" i="5"/>
  <c r="J337" i="7" s="1"/>
  <c r="P481" i="5"/>
  <c r="O481" i="5"/>
  <c r="J481" i="7" s="1"/>
  <c r="P275" i="5"/>
  <c r="O275" i="5"/>
  <c r="J275" i="7" s="1"/>
  <c r="P295" i="5"/>
  <c r="O295" i="5"/>
  <c r="J295" i="7" s="1"/>
  <c r="P151" i="5"/>
  <c r="O151" i="5"/>
  <c r="J151" i="7" s="1"/>
  <c r="P7" i="5"/>
  <c r="O7" i="5"/>
  <c r="J7" i="7" s="1"/>
  <c r="C486" i="7"/>
  <c r="L486" i="7" s="1"/>
  <c r="N486" i="7" s="1"/>
  <c r="K486" i="7"/>
  <c r="O144" i="5"/>
  <c r="J144" i="7" s="1"/>
  <c r="P144" i="5"/>
  <c r="P446" i="5"/>
  <c r="O446" i="5"/>
  <c r="J446" i="7" s="1"/>
  <c r="C503" i="7"/>
  <c r="L503" i="7" s="1"/>
  <c r="N503" i="7" s="1"/>
  <c r="K503" i="7"/>
  <c r="P27" i="5"/>
  <c r="O27" i="5"/>
  <c r="J27" i="7" s="1"/>
  <c r="P184" i="5"/>
  <c r="O184" i="5"/>
  <c r="J184" i="7" s="1"/>
  <c r="P339" i="5"/>
  <c r="O339" i="5"/>
  <c r="J339" i="7" s="1"/>
  <c r="C498" i="7"/>
  <c r="L498" i="7" s="1"/>
  <c r="N498" i="7" s="1"/>
  <c r="K498" i="7"/>
  <c r="P107" i="5"/>
  <c r="O107" i="5"/>
  <c r="J107" i="7" s="1"/>
  <c r="O264" i="5"/>
  <c r="J264" i="7" s="1"/>
  <c r="P264" i="5"/>
  <c r="P412" i="5"/>
  <c r="O412" i="5"/>
  <c r="J412" i="7" s="1"/>
  <c r="O449" i="5"/>
  <c r="J449" i="7" s="1"/>
  <c r="P449" i="5"/>
  <c r="C152" i="7"/>
  <c r="L152" i="7" s="1"/>
  <c r="N152" i="7" s="1"/>
  <c r="K152" i="7"/>
  <c r="O108" i="5"/>
  <c r="J108" i="7" s="1"/>
  <c r="P108" i="5"/>
  <c r="P265" i="5"/>
  <c r="O265" i="5"/>
  <c r="J265" i="7" s="1"/>
  <c r="P485" i="5"/>
  <c r="O485" i="5"/>
  <c r="J485" i="7" s="1"/>
  <c r="P109" i="5"/>
  <c r="O109" i="5"/>
  <c r="J109" i="7" s="1"/>
  <c r="P97" i="5"/>
  <c r="O97" i="5"/>
  <c r="J97" i="7" s="1"/>
  <c r="P59" i="5"/>
  <c r="O59" i="5"/>
  <c r="J59" i="7" s="1"/>
  <c r="C216" i="7"/>
  <c r="L216" i="7" s="1"/>
  <c r="N216" i="7" s="1"/>
  <c r="K216" i="7"/>
  <c r="C10" i="7"/>
  <c r="L10" i="7" s="1"/>
  <c r="N10" i="7" s="1"/>
  <c r="K10" i="7"/>
  <c r="H408" i="5"/>
  <c r="P466" i="5"/>
  <c r="O466" i="5"/>
  <c r="J466" i="7" s="1"/>
  <c r="F368" i="5"/>
  <c r="P368" i="5"/>
  <c r="O368" i="5"/>
  <c r="J368" i="7" s="1"/>
  <c r="G390" i="5"/>
  <c r="M390" i="7" s="1"/>
  <c r="D390" i="5"/>
  <c r="E390" i="5" s="1"/>
  <c r="C390" i="5"/>
  <c r="P390" i="5"/>
  <c r="O390" i="5"/>
  <c r="J390" i="7" s="1"/>
  <c r="F370" i="5"/>
  <c r="P370" i="5"/>
  <c r="O370" i="5"/>
  <c r="J370" i="7" s="1"/>
  <c r="P347" i="5"/>
  <c r="O347" i="5"/>
  <c r="J347" i="7" s="1"/>
  <c r="H346" i="5"/>
  <c r="P346" i="5"/>
  <c r="O346" i="5"/>
  <c r="J346" i="7" s="1"/>
  <c r="H129" i="5"/>
  <c r="P129" i="5"/>
  <c r="O129" i="5"/>
  <c r="J129" i="7" s="1"/>
  <c r="P426" i="5"/>
  <c r="O426" i="5"/>
  <c r="J426" i="7" s="1"/>
  <c r="P227" i="5"/>
  <c r="O227" i="5"/>
  <c r="J227" i="7" s="1"/>
  <c r="P358" i="5"/>
  <c r="O358" i="5"/>
  <c r="J358" i="7" s="1"/>
  <c r="P501" i="5"/>
  <c r="O501" i="5"/>
  <c r="J501" i="7" s="1"/>
  <c r="F244" i="5"/>
  <c r="P244" i="5"/>
  <c r="O244" i="5"/>
  <c r="J244" i="7" s="1"/>
  <c r="F50" i="5"/>
  <c r="P50" i="5"/>
  <c r="O50" i="5"/>
  <c r="J50" i="7" s="1"/>
  <c r="P49" i="5"/>
  <c r="O49" i="5"/>
  <c r="J49" i="7" s="1"/>
  <c r="P417" i="5"/>
  <c r="O417" i="5"/>
  <c r="J417" i="7" s="1"/>
  <c r="P114" i="5"/>
  <c r="O114" i="5"/>
  <c r="J114" i="7" s="1"/>
  <c r="P311" i="5"/>
  <c r="O311" i="5"/>
  <c r="J311" i="7" s="1"/>
  <c r="P454" i="5"/>
  <c r="O454" i="5"/>
  <c r="J454" i="7" s="1"/>
  <c r="P189" i="5"/>
  <c r="O189" i="5"/>
  <c r="J189" i="7" s="1"/>
  <c r="P278" i="5"/>
  <c r="O278" i="5"/>
  <c r="J278" i="7" s="1"/>
  <c r="P253" i="5"/>
  <c r="O253" i="5"/>
  <c r="J253" i="7" s="1"/>
  <c r="C464" i="7"/>
  <c r="L464" i="7" s="1"/>
  <c r="N464" i="7" s="1"/>
  <c r="K464" i="7"/>
  <c r="P122" i="5"/>
  <c r="O122" i="5"/>
  <c r="J122" i="7" s="1"/>
  <c r="C402" i="7"/>
  <c r="L402" i="7" s="1"/>
  <c r="N402" i="7" s="1"/>
  <c r="K402" i="7"/>
  <c r="C466" i="7"/>
  <c r="L466" i="7" s="1"/>
  <c r="N466" i="7" s="1"/>
  <c r="K466" i="7"/>
  <c r="P110" i="5"/>
  <c r="O110" i="5"/>
  <c r="J110" i="7" s="1"/>
  <c r="C267" i="7"/>
  <c r="L267" i="7" s="1"/>
  <c r="N267" i="7" s="1"/>
  <c r="K267" i="7"/>
  <c r="C114" i="7"/>
  <c r="L114" i="7" s="1"/>
  <c r="N114" i="7" s="1"/>
  <c r="K114" i="7"/>
  <c r="O72" i="5"/>
  <c r="J72" i="7" s="1"/>
  <c r="P72" i="5"/>
  <c r="C270" i="7"/>
  <c r="L270" i="7" s="1"/>
  <c r="N270" i="7" s="1"/>
  <c r="K270" i="7"/>
  <c r="C432" i="7"/>
  <c r="L432" i="7" s="1"/>
  <c r="N432" i="7" s="1"/>
  <c r="K432" i="7"/>
  <c r="P215" i="5"/>
  <c r="O215" i="5"/>
  <c r="J215" i="7" s="1"/>
  <c r="P414" i="5"/>
  <c r="O414" i="5"/>
  <c r="J414" i="7" s="1"/>
  <c r="O491" i="5"/>
  <c r="J491" i="7" s="1"/>
  <c r="P491" i="5"/>
  <c r="P488" i="5"/>
  <c r="O488" i="5"/>
  <c r="J488" i="7" s="1"/>
  <c r="P330" i="5"/>
  <c r="O330" i="5"/>
  <c r="J330" i="7" s="1"/>
  <c r="O324" i="5"/>
  <c r="J324" i="7" s="1"/>
  <c r="P324" i="5"/>
  <c r="O5" i="5"/>
  <c r="J5" i="7" s="1"/>
  <c r="P5" i="5"/>
  <c r="P382" i="5"/>
  <c r="O382" i="5"/>
  <c r="J382" i="7" s="1"/>
  <c r="P202" i="5"/>
  <c r="O202" i="5"/>
  <c r="J202" i="7" s="1"/>
  <c r="O336" i="5"/>
  <c r="J336" i="7" s="1"/>
  <c r="P336" i="5"/>
  <c r="O479" i="5"/>
  <c r="J479" i="7" s="1"/>
  <c r="P479" i="5"/>
  <c r="P219" i="5"/>
  <c r="O219" i="5"/>
  <c r="J219" i="7" s="1"/>
  <c r="P487" i="5"/>
  <c r="O487" i="5"/>
  <c r="J487" i="7" s="1"/>
  <c r="O503" i="5"/>
  <c r="J503" i="7" s="1"/>
  <c r="P503" i="5"/>
  <c r="P395" i="5"/>
  <c r="O395" i="5"/>
  <c r="J395" i="7" s="1"/>
  <c r="P75" i="5"/>
  <c r="O75" i="5"/>
  <c r="J75" i="7" s="1"/>
  <c r="P292" i="5"/>
  <c r="O292" i="5"/>
  <c r="J292" i="7" s="1"/>
  <c r="O432" i="5"/>
  <c r="J432" i="7" s="1"/>
  <c r="P432" i="5"/>
  <c r="P152" i="5"/>
  <c r="O152" i="5"/>
  <c r="J152" i="7" s="1"/>
  <c r="P362" i="5"/>
  <c r="O362" i="5"/>
  <c r="J362" i="7" s="1"/>
  <c r="O399" i="5"/>
  <c r="J399" i="7" s="1"/>
  <c r="P399" i="5"/>
  <c r="C322" i="7"/>
  <c r="L322" i="7" s="1"/>
  <c r="N322" i="7" s="1"/>
  <c r="K322" i="7"/>
  <c r="C380" i="7"/>
  <c r="L380" i="7" s="1"/>
  <c r="N380" i="7" s="1"/>
  <c r="K380" i="7"/>
  <c r="C227" i="7"/>
  <c r="L227" i="7" s="1"/>
  <c r="N227" i="7" s="1"/>
  <c r="K227" i="7"/>
  <c r="P148" i="5"/>
  <c r="O148" i="5"/>
  <c r="J148" i="7" s="1"/>
  <c r="C102" i="7"/>
  <c r="L102" i="7" s="1"/>
  <c r="N102" i="7" s="1"/>
  <c r="K102" i="7"/>
  <c r="P87" i="5"/>
  <c r="O87" i="5"/>
  <c r="J87" i="7" s="1"/>
  <c r="P199" i="5"/>
  <c r="O199" i="5"/>
  <c r="J199" i="7" s="1"/>
  <c r="P289" i="5"/>
  <c r="O289" i="5"/>
  <c r="J289" i="7" s="1"/>
  <c r="P54" i="5"/>
  <c r="O54" i="5"/>
  <c r="J54" i="7" s="1"/>
  <c r="C488" i="7"/>
  <c r="L488" i="7" s="1"/>
  <c r="N488" i="7" s="1"/>
  <c r="K488" i="7"/>
  <c r="O213" i="5"/>
  <c r="J213" i="7" s="1"/>
  <c r="P213" i="5"/>
  <c r="P57" i="5"/>
  <c r="O57" i="5"/>
  <c r="J57" i="7" s="1"/>
  <c r="P45" i="5"/>
  <c r="O45" i="5"/>
  <c r="J45" i="7" s="1"/>
  <c r="C5" i="7"/>
  <c r="L5" i="7" s="1"/>
  <c r="N5" i="7" s="1"/>
  <c r="K5" i="7"/>
  <c r="C336" i="7"/>
  <c r="L336" i="7" s="1"/>
  <c r="N336" i="7" s="1"/>
  <c r="K336" i="7"/>
  <c r="P450" i="5"/>
  <c r="O450" i="5"/>
  <c r="J450" i="7" s="1"/>
  <c r="P140" i="5"/>
  <c r="O140" i="5"/>
  <c r="J140" i="7" s="1"/>
  <c r="O228" i="5"/>
  <c r="J228" i="7" s="1"/>
  <c r="P228" i="5"/>
  <c r="P38" i="5"/>
  <c r="O38" i="5"/>
  <c r="J38" i="7" s="1"/>
  <c r="P195" i="5"/>
  <c r="O195" i="5"/>
  <c r="J195" i="7" s="1"/>
  <c r="P349" i="5"/>
  <c r="O349" i="5"/>
  <c r="J349" i="7" s="1"/>
  <c r="P493" i="5"/>
  <c r="O493" i="5"/>
  <c r="J493" i="7" s="1"/>
  <c r="P301" i="5"/>
  <c r="O301" i="5"/>
  <c r="J301" i="7" s="1"/>
  <c r="P283" i="5"/>
  <c r="O283" i="5"/>
  <c r="J283" i="7" s="1"/>
  <c r="P139" i="5"/>
  <c r="O139" i="5"/>
  <c r="J139" i="7" s="1"/>
  <c r="C285" i="7"/>
  <c r="L285" i="7" s="1"/>
  <c r="N285" i="7" s="1"/>
  <c r="K285" i="7"/>
  <c r="P170" i="5"/>
  <c r="O170" i="5"/>
  <c r="J170" i="7" s="1"/>
  <c r="P458" i="5"/>
  <c r="O458" i="5"/>
  <c r="J458" i="7" s="1"/>
  <c r="C476" i="7"/>
  <c r="L476" i="7" s="1"/>
  <c r="N476" i="7" s="1"/>
  <c r="K476" i="7"/>
  <c r="P40" i="5"/>
  <c r="O40" i="5"/>
  <c r="J40" i="7" s="1"/>
  <c r="P197" i="5"/>
  <c r="O197" i="5"/>
  <c r="J197" i="7" s="1"/>
  <c r="P351" i="5"/>
  <c r="O351" i="5"/>
  <c r="J351" i="7" s="1"/>
  <c r="O120" i="5"/>
  <c r="J120" i="7" s="1"/>
  <c r="P120" i="5"/>
  <c r="P277" i="5"/>
  <c r="O277" i="5"/>
  <c r="J277" i="7" s="1"/>
  <c r="P424" i="5"/>
  <c r="O424" i="5"/>
  <c r="J424" i="7" s="1"/>
  <c r="O473" i="5"/>
  <c r="J473" i="7" s="1"/>
  <c r="P473" i="5"/>
  <c r="C256" i="7"/>
  <c r="L256" i="7" s="1"/>
  <c r="N256" i="7" s="1"/>
  <c r="K256" i="7"/>
  <c r="P121" i="5"/>
  <c r="O121" i="5"/>
  <c r="J121" i="7" s="1"/>
  <c r="P51" i="5"/>
  <c r="O51" i="5"/>
  <c r="J51" i="7" s="1"/>
  <c r="P208" i="5"/>
  <c r="O208" i="5"/>
  <c r="J208" i="7" s="1"/>
  <c r="P361" i="5"/>
  <c r="O361" i="5"/>
  <c r="J361" i="7" s="1"/>
  <c r="P505" i="5"/>
  <c r="O505" i="5"/>
  <c r="J505" i="7" s="1"/>
  <c r="P338" i="5"/>
  <c r="O338" i="5"/>
  <c r="J338" i="7" s="1"/>
  <c r="P271" i="5"/>
  <c r="O271" i="5"/>
  <c r="J271" i="7" s="1"/>
  <c r="P127" i="5"/>
  <c r="O127" i="5"/>
  <c r="J127" i="7" s="1"/>
  <c r="P4" i="5"/>
  <c r="O4" i="5"/>
  <c r="J4" i="7" s="1"/>
  <c r="P209" i="5"/>
  <c r="O209" i="5"/>
  <c r="J209" i="7" s="1"/>
  <c r="P494" i="5"/>
  <c r="O494" i="5"/>
  <c r="J494" i="7" s="1"/>
  <c r="C20" i="7"/>
  <c r="L20" i="7" s="1"/>
  <c r="N20" i="7" s="1"/>
  <c r="K20" i="7"/>
  <c r="P53" i="5"/>
  <c r="O53" i="5"/>
  <c r="J53" i="7" s="1"/>
  <c r="P210" i="5"/>
  <c r="O210" i="5"/>
  <c r="J210" i="7" s="1"/>
  <c r="P363" i="5"/>
  <c r="O363" i="5"/>
  <c r="J363" i="7" s="1"/>
  <c r="C487" i="7"/>
  <c r="L487" i="7" s="1"/>
  <c r="N487" i="7" s="1"/>
  <c r="K487" i="7"/>
  <c r="P133" i="5"/>
  <c r="O133" i="5"/>
  <c r="J133" i="7" s="1"/>
  <c r="P290" i="5"/>
  <c r="O290" i="5"/>
  <c r="J290" i="7" s="1"/>
  <c r="P436" i="5"/>
  <c r="O436" i="5"/>
  <c r="J436" i="7" s="1"/>
  <c r="P497" i="5"/>
  <c r="O497" i="5"/>
  <c r="J497" i="7" s="1"/>
  <c r="P134" i="5"/>
  <c r="O134" i="5"/>
  <c r="J134" i="7" s="1"/>
  <c r="P291" i="5"/>
  <c r="O291" i="5"/>
  <c r="J291" i="7" s="1"/>
  <c r="F500" i="5"/>
  <c r="P135" i="5"/>
  <c r="O135" i="5"/>
  <c r="J135" i="7" s="1"/>
  <c r="C474" i="7"/>
  <c r="L474" i="7" s="1"/>
  <c r="N474" i="7" s="1"/>
  <c r="K474" i="7"/>
  <c r="P123" i="5"/>
  <c r="O123" i="5"/>
  <c r="J123" i="7" s="1"/>
  <c r="P85" i="5"/>
  <c r="O85" i="5"/>
  <c r="J85" i="7" s="1"/>
  <c r="O348" i="5"/>
  <c r="J348" i="7" s="1"/>
  <c r="P348" i="5"/>
  <c r="D474" i="5"/>
  <c r="E474" i="5" s="1"/>
  <c r="P474" i="5"/>
  <c r="O474" i="5"/>
  <c r="J474" i="7" s="1"/>
  <c r="H309" i="5"/>
  <c r="O309" i="5"/>
  <c r="J309" i="7" s="1"/>
  <c r="P309" i="5"/>
  <c r="H281" i="5"/>
  <c r="P281" i="5"/>
  <c r="O281" i="5"/>
  <c r="J281" i="7" s="1"/>
  <c r="D308" i="5"/>
  <c r="E308" i="5" s="1"/>
  <c r="P308" i="5"/>
  <c r="O308" i="5"/>
  <c r="J308" i="7" s="1"/>
  <c r="H306" i="5"/>
  <c r="P306" i="5"/>
  <c r="O306" i="5"/>
  <c r="J306" i="7" s="1"/>
  <c r="O444" i="5"/>
  <c r="J444" i="7" s="1"/>
  <c r="P444" i="5"/>
  <c r="F343" i="5"/>
  <c r="P343" i="5"/>
  <c r="O343" i="5"/>
  <c r="J343" i="7" s="1"/>
  <c r="H126" i="5"/>
  <c r="P126" i="5"/>
  <c r="O126" i="5"/>
  <c r="J126" i="7" s="1"/>
  <c r="D319" i="5"/>
  <c r="E319" i="5" s="1"/>
  <c r="P319" i="5"/>
  <c r="O319" i="5"/>
  <c r="J319" i="7" s="1"/>
  <c r="F462" i="5"/>
  <c r="P462" i="5"/>
  <c r="O462" i="5"/>
  <c r="J462" i="7" s="1"/>
  <c r="F193" i="5"/>
  <c r="P193" i="5"/>
  <c r="O193" i="5"/>
  <c r="J193" i="7" s="1"/>
  <c r="F443" i="5"/>
  <c r="O443" i="5"/>
  <c r="J443" i="7" s="1"/>
  <c r="P443" i="5"/>
  <c r="D464" i="5"/>
  <c r="E464" i="5" s="1"/>
  <c r="P464" i="5"/>
  <c r="O464" i="5"/>
  <c r="J464" i="7" s="1"/>
  <c r="H378" i="5"/>
  <c r="P378" i="5"/>
  <c r="O378" i="5"/>
  <c r="J378" i="7" s="1"/>
  <c r="H36" i="5"/>
  <c r="O36" i="5"/>
  <c r="J36" i="7" s="1"/>
  <c r="P36" i="5"/>
  <c r="D268" i="5"/>
  <c r="E268" i="5" s="1"/>
  <c r="P268" i="5"/>
  <c r="O268" i="5"/>
  <c r="J268" i="7" s="1"/>
  <c r="H415" i="5"/>
  <c r="P415" i="5"/>
  <c r="O415" i="5"/>
  <c r="J415" i="7" s="1"/>
  <c r="P112" i="5"/>
  <c r="O112" i="5"/>
  <c r="J112" i="7" s="1"/>
  <c r="M4" i="4"/>
  <c r="L4" i="4"/>
  <c r="K4" i="4"/>
  <c r="I61" i="7"/>
  <c r="I203" i="7"/>
  <c r="I351" i="7"/>
  <c r="I296" i="7"/>
  <c r="I137" i="7"/>
  <c r="I493" i="7"/>
  <c r="I120" i="7"/>
  <c r="I262" i="7"/>
  <c r="I339" i="7"/>
  <c r="I31" i="7"/>
  <c r="I6" i="7"/>
  <c r="I125" i="7"/>
  <c r="I386" i="7"/>
  <c r="I98" i="7"/>
  <c r="D498" i="7"/>
  <c r="I373" i="7"/>
  <c r="I229" i="7"/>
  <c r="I73" i="7"/>
  <c r="I432" i="7"/>
  <c r="I288" i="7"/>
  <c r="I144" i="7"/>
  <c r="I503" i="7"/>
  <c r="I359" i="7"/>
  <c r="I215" i="7"/>
  <c r="I71" i="7"/>
  <c r="I430" i="7"/>
  <c r="I286" i="7"/>
  <c r="I142" i="7"/>
  <c r="I471" i="7"/>
  <c r="I429" i="7"/>
  <c r="I141" i="7"/>
  <c r="I459" i="7"/>
  <c r="I452" i="7"/>
  <c r="I308" i="7"/>
  <c r="I164" i="7"/>
  <c r="I487" i="7"/>
  <c r="I343" i="7"/>
  <c r="I199" i="7"/>
  <c r="I55" i="7"/>
  <c r="I462" i="7"/>
  <c r="I318" i="7"/>
  <c r="I174" i="7"/>
  <c r="I30" i="7"/>
  <c r="I437" i="7"/>
  <c r="I293" i="7"/>
  <c r="I149" i="7"/>
  <c r="I376" i="7"/>
  <c r="I232" i="7"/>
  <c r="I88" i="7"/>
  <c r="I267" i="7"/>
  <c r="I410" i="7"/>
  <c r="I122" i="7"/>
  <c r="I420" i="7"/>
  <c r="I274" i="7"/>
  <c r="I387" i="7"/>
  <c r="I187" i="7"/>
  <c r="I18" i="7"/>
  <c r="I219" i="7"/>
  <c r="I349" i="7"/>
  <c r="I479" i="7"/>
  <c r="I428" i="7"/>
  <c r="I319" i="7"/>
  <c r="I352" i="7"/>
  <c r="I481" i="7"/>
  <c r="I337" i="7"/>
  <c r="I37" i="7"/>
  <c r="I396" i="7"/>
  <c r="I252" i="7"/>
  <c r="I108" i="7"/>
  <c r="I467" i="7"/>
  <c r="I323" i="7"/>
  <c r="I179" i="7"/>
  <c r="I35" i="7"/>
  <c r="I394" i="7"/>
  <c r="I250" i="7"/>
  <c r="I106" i="7"/>
  <c r="I195" i="7"/>
  <c r="I393" i="7"/>
  <c r="I249" i="7"/>
  <c r="I105" i="7"/>
  <c r="I279" i="7"/>
  <c r="I272" i="7"/>
  <c r="I128" i="7"/>
  <c r="I451" i="7"/>
  <c r="I307" i="7"/>
  <c r="I163" i="7"/>
  <c r="I19" i="7"/>
  <c r="I426" i="7"/>
  <c r="I282" i="7"/>
  <c r="I138" i="7"/>
  <c r="I423" i="7"/>
  <c r="I401" i="7"/>
  <c r="I257" i="7"/>
  <c r="I113" i="7"/>
  <c r="I484" i="7"/>
  <c r="I340" i="7"/>
  <c r="I196" i="7"/>
  <c r="I52" i="7"/>
  <c r="I99" i="7"/>
  <c r="I374" i="7"/>
  <c r="I230" i="7"/>
  <c r="I86" i="7"/>
  <c r="I132" i="7"/>
  <c r="I417" i="7"/>
  <c r="I8" i="7"/>
  <c r="I162" i="7"/>
  <c r="I254" i="7"/>
  <c r="I406" i="7"/>
  <c r="I117" i="7"/>
  <c r="I140" i="7"/>
  <c r="I175" i="7"/>
  <c r="I413" i="7"/>
  <c r="I496" i="7"/>
  <c r="I64" i="7"/>
  <c r="I242" i="7"/>
  <c r="I469" i="7"/>
  <c r="I325" i="7"/>
  <c r="I181" i="7"/>
  <c r="I25" i="7"/>
  <c r="I384" i="7"/>
  <c r="I240" i="7"/>
  <c r="I96" i="7"/>
  <c r="I455" i="7"/>
  <c r="I311" i="7"/>
  <c r="I167" i="7"/>
  <c r="I23" i="7"/>
  <c r="I382" i="7"/>
  <c r="I238" i="7"/>
  <c r="I123" i="7"/>
  <c r="I381" i="7"/>
  <c r="I237" i="7"/>
  <c r="I93" i="7"/>
  <c r="I231" i="7"/>
  <c r="I404" i="7"/>
  <c r="I260" i="7"/>
  <c r="I116" i="7"/>
  <c r="I363" i="7"/>
  <c r="I439" i="7"/>
  <c r="I295" i="7"/>
  <c r="I151" i="7"/>
  <c r="I7" i="7"/>
  <c r="I414" i="7"/>
  <c r="I291" i="7"/>
  <c r="I245" i="7"/>
  <c r="I101" i="7"/>
  <c r="I472" i="7"/>
  <c r="I328" i="7"/>
  <c r="I184" i="7"/>
  <c r="I40" i="7"/>
  <c r="I27" i="7"/>
  <c r="I362" i="7"/>
  <c r="I218" i="7"/>
  <c r="I74" i="7"/>
  <c r="I347" i="7"/>
  <c r="I129" i="7"/>
  <c r="I43" i="7"/>
  <c r="I220" i="7"/>
  <c r="I49" i="7"/>
  <c r="I191" i="7"/>
  <c r="I261" i="7"/>
  <c r="I294" i="7"/>
  <c r="I457" i="7"/>
  <c r="I313" i="7"/>
  <c r="I157" i="7"/>
  <c r="I13" i="7"/>
  <c r="I372" i="7"/>
  <c r="I443" i="7"/>
  <c r="I299" i="7"/>
  <c r="I11" i="7"/>
  <c r="I370" i="7"/>
  <c r="I82" i="7"/>
  <c r="I51" i="7"/>
  <c r="I369" i="7"/>
  <c r="I225" i="7"/>
  <c r="I81" i="7"/>
  <c r="I171" i="7"/>
  <c r="I392" i="7"/>
  <c r="I248" i="7"/>
  <c r="I104" i="7"/>
  <c r="I315" i="7"/>
  <c r="I427" i="7"/>
  <c r="I283" i="7"/>
  <c r="I139" i="7"/>
  <c r="I435" i="7"/>
  <c r="I402" i="7"/>
  <c r="I258" i="7"/>
  <c r="I114" i="7"/>
  <c r="I147" i="7"/>
  <c r="I377" i="7"/>
  <c r="I233" i="7"/>
  <c r="I89" i="7"/>
  <c r="I316" i="7"/>
  <c r="I172" i="7"/>
  <c r="I28" i="7"/>
  <c r="I494" i="7"/>
  <c r="I350" i="7"/>
  <c r="I206" i="7"/>
  <c r="I62" i="7"/>
  <c r="I217" i="7"/>
  <c r="I418" i="7"/>
  <c r="I475" i="7"/>
  <c r="I447" i="7"/>
  <c r="I445" i="7"/>
  <c r="I145" i="7"/>
  <c r="I504" i="7"/>
  <c r="I360" i="7"/>
  <c r="I216" i="7"/>
  <c r="I72" i="7"/>
  <c r="I431" i="7"/>
  <c r="I287" i="7"/>
  <c r="I143" i="7"/>
  <c r="I502" i="7"/>
  <c r="I214" i="7"/>
  <c r="I70" i="7"/>
  <c r="I501" i="7"/>
  <c r="I357" i="7"/>
  <c r="I213" i="7"/>
  <c r="I69" i="7"/>
  <c r="I111" i="7"/>
  <c r="I380" i="7"/>
  <c r="I92" i="7"/>
  <c r="I243" i="7"/>
  <c r="I415" i="7"/>
  <c r="I271" i="7"/>
  <c r="I127" i="7"/>
  <c r="I303" i="7"/>
  <c r="I390" i="7"/>
  <c r="I246" i="7"/>
  <c r="I102" i="7"/>
  <c r="I63" i="7"/>
  <c r="I365" i="7"/>
  <c r="I221" i="7"/>
  <c r="I77" i="7"/>
  <c r="I448" i="7"/>
  <c r="I304" i="7"/>
  <c r="I160" i="7"/>
  <c r="I16" i="7"/>
  <c r="I482" i="7"/>
  <c r="I194" i="7"/>
  <c r="I50" i="7"/>
  <c r="I433" i="7"/>
  <c r="I289" i="7"/>
  <c r="I133" i="7"/>
  <c r="I492" i="7"/>
  <c r="I348" i="7"/>
  <c r="I204" i="7"/>
  <c r="I419" i="7"/>
  <c r="I275" i="7"/>
  <c r="I131" i="7"/>
  <c r="I490" i="7"/>
  <c r="I346" i="7"/>
  <c r="I202" i="7"/>
  <c r="I58" i="7"/>
  <c r="I489" i="7"/>
  <c r="I345" i="7"/>
  <c r="I201" i="7"/>
  <c r="I39" i="7"/>
  <c r="I368" i="7"/>
  <c r="I224" i="7"/>
  <c r="I80" i="7"/>
  <c r="I207" i="7"/>
  <c r="I403" i="7"/>
  <c r="I259" i="7"/>
  <c r="I115" i="7"/>
  <c r="I183" i="7"/>
  <c r="I378" i="7"/>
  <c r="I234" i="7"/>
  <c r="I90" i="7"/>
  <c r="I497" i="7"/>
  <c r="I353" i="7"/>
  <c r="I209" i="7"/>
  <c r="I65" i="7"/>
  <c r="I436" i="7"/>
  <c r="I148" i="7"/>
  <c r="I4" i="7"/>
  <c r="I470" i="7"/>
  <c r="I326" i="7"/>
  <c r="I182" i="7"/>
  <c r="I38" i="7"/>
  <c r="I425" i="7"/>
  <c r="I121" i="7"/>
  <c r="I480" i="7"/>
  <c r="I336" i="7"/>
  <c r="I192" i="7"/>
  <c r="I48" i="7"/>
  <c r="I407" i="7"/>
  <c r="I263" i="7"/>
  <c r="I119" i="7"/>
  <c r="I478" i="7"/>
  <c r="I334" i="7"/>
  <c r="I190" i="7"/>
  <c r="I46" i="7"/>
  <c r="I477" i="7"/>
  <c r="I333" i="7"/>
  <c r="I189" i="7"/>
  <c r="I45" i="7"/>
  <c r="I500" i="7"/>
  <c r="I356" i="7"/>
  <c r="I212" i="7"/>
  <c r="I68" i="7"/>
  <c r="I135" i="7"/>
  <c r="I391" i="7"/>
  <c r="I103" i="7"/>
  <c r="I75" i="7"/>
  <c r="I366" i="7"/>
  <c r="I222" i="7"/>
  <c r="I78" i="7"/>
  <c r="I485" i="7"/>
  <c r="I341" i="7"/>
  <c r="I197" i="7"/>
  <c r="I53" i="7"/>
  <c r="I424" i="7"/>
  <c r="I280" i="7"/>
  <c r="I136" i="7"/>
  <c r="I495" i="7"/>
  <c r="I458" i="7"/>
  <c r="I314" i="7"/>
  <c r="I170" i="7"/>
  <c r="I26" i="7"/>
  <c r="I273" i="7"/>
  <c r="I331" i="7"/>
  <c r="I76" i="7"/>
  <c r="I205" i="7"/>
  <c r="I335" i="7"/>
  <c r="I255" i="7"/>
  <c r="I284" i="7"/>
  <c r="I150" i="7"/>
  <c r="D204" i="7"/>
  <c r="I409" i="7"/>
  <c r="I265" i="7"/>
  <c r="I109" i="7"/>
  <c r="I468" i="7"/>
  <c r="I324" i="7"/>
  <c r="I180" i="7"/>
  <c r="I36" i="7"/>
  <c r="I395" i="7"/>
  <c r="I251" i="7"/>
  <c r="I107" i="7"/>
  <c r="I466" i="7"/>
  <c r="I322" i="7"/>
  <c r="I178" i="7"/>
  <c r="I34" i="7"/>
  <c r="I465" i="7"/>
  <c r="I321" i="7"/>
  <c r="I177" i="7"/>
  <c r="I33" i="7"/>
  <c r="I488" i="7"/>
  <c r="I344" i="7"/>
  <c r="I56" i="7"/>
  <c r="I87" i="7"/>
  <c r="I235" i="7"/>
  <c r="I91" i="7"/>
  <c r="I498" i="7"/>
  <c r="I354" i="7"/>
  <c r="I210" i="7"/>
  <c r="I66" i="7"/>
  <c r="I329" i="7"/>
  <c r="I185" i="7"/>
  <c r="I41" i="7"/>
  <c r="I412" i="7"/>
  <c r="I268" i="7"/>
  <c r="I124" i="7"/>
  <c r="I411" i="7"/>
  <c r="I446" i="7"/>
  <c r="I302" i="7"/>
  <c r="I158" i="7"/>
  <c r="I14" i="7"/>
  <c r="I276" i="7"/>
  <c r="I130" i="7"/>
  <c r="I440" i="7"/>
  <c r="I450" i="7"/>
  <c r="I398" i="7"/>
  <c r="I408" i="7"/>
  <c r="I47" i="7"/>
  <c r="I405" i="7"/>
  <c r="I483" i="7"/>
  <c r="I438" i="7"/>
  <c r="I269" i="7"/>
  <c r="I159" i="7"/>
  <c r="I253" i="7"/>
  <c r="I97" i="7"/>
  <c r="I456" i="7"/>
  <c r="I312" i="7"/>
  <c r="I24" i="7"/>
  <c r="I383" i="7"/>
  <c r="I239" i="7"/>
  <c r="I95" i="7"/>
  <c r="I454" i="7"/>
  <c r="I310" i="7"/>
  <c r="I166" i="7"/>
  <c r="I22" i="7"/>
  <c r="I453" i="7"/>
  <c r="I309" i="7"/>
  <c r="I165" i="7"/>
  <c r="I21" i="7"/>
  <c r="I476" i="7"/>
  <c r="I332" i="7"/>
  <c r="I188" i="7"/>
  <c r="I44" i="7"/>
  <c r="I15" i="7"/>
  <c r="I367" i="7"/>
  <c r="I223" i="7"/>
  <c r="I79" i="7"/>
  <c r="I486" i="7"/>
  <c r="I342" i="7"/>
  <c r="I198" i="7"/>
  <c r="I54" i="7"/>
  <c r="I461" i="7"/>
  <c r="I317" i="7"/>
  <c r="I173" i="7"/>
  <c r="I29" i="7"/>
  <c r="I400" i="7"/>
  <c r="I256" i="7"/>
  <c r="I112" i="7"/>
  <c r="I375" i="7"/>
  <c r="I434" i="7"/>
  <c r="I146" i="7"/>
  <c r="I169" i="7"/>
  <c r="I59" i="7"/>
  <c r="I152" i="7"/>
  <c r="I364" i="7"/>
  <c r="I385" i="7"/>
  <c r="I241" i="7"/>
  <c r="I444" i="7"/>
  <c r="I300" i="7"/>
  <c r="I156" i="7"/>
  <c r="I12" i="7"/>
  <c r="I371" i="7"/>
  <c r="I227" i="7"/>
  <c r="I83" i="7"/>
  <c r="I442" i="7"/>
  <c r="I154" i="7"/>
  <c r="I10" i="7"/>
  <c r="I441" i="7"/>
  <c r="I9" i="7"/>
  <c r="I464" i="7"/>
  <c r="I320" i="7"/>
  <c r="I176" i="7"/>
  <c r="I32" i="7"/>
  <c r="I499" i="7"/>
  <c r="I355" i="7"/>
  <c r="I211" i="7"/>
  <c r="I67" i="7"/>
  <c r="I186" i="7"/>
  <c r="I42" i="7"/>
  <c r="I305" i="7"/>
  <c r="I161" i="7"/>
  <c r="I17" i="7"/>
  <c r="I388" i="7"/>
  <c r="I244" i="7"/>
  <c r="I100" i="7"/>
  <c r="I327" i="7"/>
  <c r="I422" i="7"/>
  <c r="I278" i="7"/>
  <c r="I134" i="7"/>
  <c r="I505" i="7"/>
  <c r="D474" i="7"/>
  <c r="M13" i="6"/>
  <c r="M25" i="6"/>
  <c r="M37" i="6"/>
  <c r="M49" i="6"/>
  <c r="M61" i="6"/>
  <c r="M73" i="6"/>
  <c r="M85" i="6"/>
  <c r="M97" i="6"/>
  <c r="M109" i="6"/>
  <c r="M121" i="6"/>
  <c r="M133" i="6"/>
  <c r="M145" i="6"/>
  <c r="M157" i="6"/>
  <c r="M169" i="6"/>
  <c r="M181" i="6"/>
  <c r="M193" i="6"/>
  <c r="M205" i="6"/>
  <c r="M217" i="6"/>
  <c r="M229" i="6"/>
  <c r="M241" i="6"/>
  <c r="M253" i="6"/>
  <c r="M265" i="6"/>
  <c r="M277" i="6"/>
  <c r="M289" i="6"/>
  <c r="M301" i="6"/>
  <c r="M313" i="6"/>
  <c r="M325" i="6"/>
  <c r="M337" i="6"/>
  <c r="M349" i="6"/>
  <c r="M361" i="6"/>
  <c r="M373" i="6"/>
  <c r="M385" i="6"/>
  <c r="M397" i="6"/>
  <c r="M409" i="6"/>
  <c r="M421" i="6"/>
  <c r="M433" i="6"/>
  <c r="M445" i="6"/>
  <c r="M457" i="6"/>
  <c r="M469" i="6"/>
  <c r="M481" i="6"/>
  <c r="M493" i="6"/>
  <c r="M505" i="6"/>
  <c r="M14" i="6"/>
  <c r="M26" i="6"/>
  <c r="M38" i="6"/>
  <c r="M50" i="6"/>
  <c r="M62" i="6"/>
  <c r="M74" i="6"/>
  <c r="M86" i="6"/>
  <c r="M98" i="6"/>
  <c r="M110" i="6"/>
  <c r="M122" i="6"/>
  <c r="M134" i="6"/>
  <c r="M146" i="6"/>
  <c r="M158" i="6"/>
  <c r="M170" i="6"/>
  <c r="M182" i="6"/>
  <c r="M194" i="6"/>
  <c r="M206" i="6"/>
  <c r="M218" i="6"/>
  <c r="M230" i="6"/>
  <c r="M242" i="6"/>
  <c r="M254" i="6"/>
  <c r="M266" i="6"/>
  <c r="M278" i="6"/>
  <c r="M290" i="6"/>
  <c r="M302" i="6"/>
  <c r="M314" i="6"/>
  <c r="M326" i="6"/>
  <c r="M338" i="6"/>
  <c r="M350" i="6"/>
  <c r="M362" i="6"/>
  <c r="M374" i="6"/>
  <c r="M386" i="6"/>
  <c r="M398" i="6"/>
  <c r="M410" i="6"/>
  <c r="M422" i="6"/>
  <c r="M434" i="6"/>
  <c r="M446" i="6"/>
  <c r="M458" i="6"/>
  <c r="M470" i="6"/>
  <c r="M482" i="6"/>
  <c r="M494" i="6"/>
  <c r="M15" i="6"/>
  <c r="M27" i="6"/>
  <c r="M39" i="6"/>
  <c r="M51" i="6"/>
  <c r="M63" i="6"/>
  <c r="M75" i="6"/>
  <c r="M87" i="6"/>
  <c r="M99" i="6"/>
  <c r="M111" i="6"/>
  <c r="M123" i="6"/>
  <c r="M135" i="6"/>
  <c r="M147" i="6"/>
  <c r="M159" i="6"/>
  <c r="M171" i="6"/>
  <c r="M183" i="6"/>
  <c r="M195" i="6"/>
  <c r="M207" i="6"/>
  <c r="M219" i="6"/>
  <c r="M231" i="6"/>
  <c r="M243" i="6"/>
  <c r="M255" i="6"/>
  <c r="M267" i="6"/>
  <c r="M279" i="6"/>
  <c r="M291" i="6"/>
  <c r="M303" i="6"/>
  <c r="M315" i="6"/>
  <c r="M327" i="6"/>
  <c r="M339" i="6"/>
  <c r="M351" i="6"/>
  <c r="M363" i="6"/>
  <c r="M375" i="6"/>
  <c r="M387" i="6"/>
  <c r="M399" i="6"/>
  <c r="M411" i="6"/>
  <c r="M423" i="6"/>
  <c r="M435" i="6"/>
  <c r="M447" i="6"/>
  <c r="M459" i="6"/>
  <c r="M471" i="6"/>
  <c r="M483" i="6"/>
  <c r="M495" i="6"/>
  <c r="M16" i="6"/>
  <c r="M28" i="6"/>
  <c r="M40" i="6"/>
  <c r="M52" i="6"/>
  <c r="M64" i="6"/>
  <c r="M76" i="6"/>
  <c r="M88" i="6"/>
  <c r="M100" i="6"/>
  <c r="M112" i="6"/>
  <c r="M124" i="6"/>
  <c r="M136" i="6"/>
  <c r="M148" i="6"/>
  <c r="M160" i="6"/>
  <c r="M172" i="6"/>
  <c r="M184" i="6"/>
  <c r="M196" i="6"/>
  <c r="M208" i="6"/>
  <c r="M220" i="6"/>
  <c r="M232" i="6"/>
  <c r="M244" i="6"/>
  <c r="M256" i="6"/>
  <c r="M268" i="6"/>
  <c r="M280" i="6"/>
  <c r="M292" i="6"/>
  <c r="M304" i="6"/>
  <c r="M316" i="6"/>
  <c r="M328" i="6"/>
  <c r="M340" i="6"/>
  <c r="M352" i="6"/>
  <c r="M364" i="6"/>
  <c r="M376" i="6"/>
  <c r="M388" i="6"/>
  <c r="M400" i="6"/>
  <c r="M412" i="6"/>
  <c r="M424" i="6"/>
  <c r="M436" i="6"/>
  <c r="M448" i="6"/>
  <c r="M460" i="6"/>
  <c r="M472" i="6"/>
  <c r="M484" i="6"/>
  <c r="M496" i="6"/>
  <c r="M5" i="6"/>
  <c r="M17" i="6"/>
  <c r="M29" i="6"/>
  <c r="M41" i="6"/>
  <c r="M53" i="6"/>
  <c r="M65" i="6"/>
  <c r="M77" i="6"/>
  <c r="M89" i="6"/>
  <c r="M101" i="6"/>
  <c r="M113" i="6"/>
  <c r="M125" i="6"/>
  <c r="M137" i="6"/>
  <c r="M149" i="6"/>
  <c r="M161" i="6"/>
  <c r="M173" i="6"/>
  <c r="M185" i="6"/>
  <c r="M197" i="6"/>
  <c r="M209" i="6"/>
  <c r="M221" i="6"/>
  <c r="M233" i="6"/>
  <c r="M245" i="6"/>
  <c r="M257" i="6"/>
  <c r="M269" i="6"/>
  <c r="M281" i="6"/>
  <c r="M293" i="6"/>
  <c r="M305" i="6"/>
  <c r="M317" i="6"/>
  <c r="M329" i="6"/>
  <c r="M341" i="6"/>
  <c r="M353" i="6"/>
  <c r="M365" i="6"/>
  <c r="M377" i="6"/>
  <c r="M389" i="6"/>
  <c r="M401" i="6"/>
  <c r="M413" i="6"/>
  <c r="M425" i="6"/>
  <c r="M437" i="6"/>
  <c r="M449" i="6"/>
  <c r="M461" i="6"/>
  <c r="M473" i="6"/>
  <c r="M485" i="6"/>
  <c r="M497" i="6"/>
  <c r="M6" i="6"/>
  <c r="M18" i="6"/>
  <c r="M30" i="6"/>
  <c r="M42" i="6"/>
  <c r="M54" i="6"/>
  <c r="M66" i="6"/>
  <c r="M78" i="6"/>
  <c r="M90" i="6"/>
  <c r="M102" i="6"/>
  <c r="M114" i="6"/>
  <c r="M126" i="6"/>
  <c r="M138" i="6"/>
  <c r="M150" i="6"/>
  <c r="M162" i="6"/>
  <c r="M174" i="6"/>
  <c r="M186" i="6"/>
  <c r="M198" i="6"/>
  <c r="M210" i="6"/>
  <c r="M222" i="6"/>
  <c r="M234" i="6"/>
  <c r="M246" i="6"/>
  <c r="M258" i="6"/>
  <c r="M270" i="6"/>
  <c r="M282" i="6"/>
  <c r="M294" i="6"/>
  <c r="M306" i="6"/>
  <c r="M318" i="6"/>
  <c r="M330" i="6"/>
  <c r="M342" i="6"/>
  <c r="M354" i="6"/>
  <c r="M366" i="6"/>
  <c r="M378" i="6"/>
  <c r="M390" i="6"/>
  <c r="M402" i="6"/>
  <c r="M414" i="6"/>
  <c r="M426" i="6"/>
  <c r="M438" i="6"/>
  <c r="M450" i="6"/>
  <c r="M462" i="6"/>
  <c r="M474" i="6"/>
  <c r="M486" i="6"/>
  <c r="M498" i="6"/>
  <c r="M7" i="6"/>
  <c r="M19" i="6"/>
  <c r="M31" i="6"/>
  <c r="M43" i="6"/>
  <c r="M55" i="6"/>
  <c r="M67" i="6"/>
  <c r="M79" i="6"/>
  <c r="M91" i="6"/>
  <c r="M103" i="6"/>
  <c r="M115" i="6"/>
  <c r="M127" i="6"/>
  <c r="M139" i="6"/>
  <c r="M151" i="6"/>
  <c r="M163" i="6"/>
  <c r="M175" i="6"/>
  <c r="M187" i="6"/>
  <c r="M199" i="6"/>
  <c r="M211" i="6"/>
  <c r="M223" i="6"/>
  <c r="M235" i="6"/>
  <c r="M247" i="6"/>
  <c r="M259" i="6"/>
  <c r="M271" i="6"/>
  <c r="M283" i="6"/>
  <c r="M295" i="6"/>
  <c r="M307" i="6"/>
  <c r="M319" i="6"/>
  <c r="M331" i="6"/>
  <c r="M343" i="6"/>
  <c r="M355" i="6"/>
  <c r="M367" i="6"/>
  <c r="M379" i="6"/>
  <c r="M391" i="6"/>
  <c r="M403" i="6"/>
  <c r="M415" i="6"/>
  <c r="M427" i="6"/>
  <c r="M439" i="6"/>
  <c r="M451" i="6"/>
  <c r="M463" i="6"/>
  <c r="M475" i="6"/>
  <c r="M487" i="6"/>
  <c r="M499" i="6"/>
  <c r="M8" i="6"/>
  <c r="M20" i="6"/>
  <c r="M32" i="6"/>
  <c r="M44" i="6"/>
  <c r="M56" i="6"/>
  <c r="M68" i="6"/>
  <c r="M80" i="6"/>
  <c r="M92" i="6"/>
  <c r="M104" i="6"/>
  <c r="M116" i="6"/>
  <c r="M128" i="6"/>
  <c r="M140" i="6"/>
  <c r="M152" i="6"/>
  <c r="M164" i="6"/>
  <c r="M176" i="6"/>
  <c r="M188" i="6"/>
  <c r="M200" i="6"/>
  <c r="M212" i="6"/>
  <c r="M224" i="6"/>
  <c r="M236" i="6"/>
  <c r="M248" i="6"/>
  <c r="M260" i="6"/>
  <c r="M272" i="6"/>
  <c r="M284" i="6"/>
  <c r="M296" i="6"/>
  <c r="M308" i="6"/>
  <c r="M320" i="6"/>
  <c r="M332" i="6"/>
  <c r="M344" i="6"/>
  <c r="M356" i="6"/>
  <c r="M368" i="6"/>
  <c r="M380" i="6"/>
  <c r="M392" i="6"/>
  <c r="M404" i="6"/>
  <c r="M416" i="6"/>
  <c r="M9" i="6"/>
  <c r="M21" i="6"/>
  <c r="M33" i="6"/>
  <c r="M45" i="6"/>
  <c r="M57" i="6"/>
  <c r="M69" i="6"/>
  <c r="M81" i="6"/>
  <c r="M93" i="6"/>
  <c r="M105" i="6"/>
  <c r="M117" i="6"/>
  <c r="M129" i="6"/>
  <c r="M141" i="6"/>
  <c r="M153" i="6"/>
  <c r="M165" i="6"/>
  <c r="M177" i="6"/>
  <c r="M189" i="6"/>
  <c r="M201" i="6"/>
  <c r="M213" i="6"/>
  <c r="M225" i="6"/>
  <c r="M237" i="6"/>
  <c r="M249" i="6"/>
  <c r="M261" i="6"/>
  <c r="M273" i="6"/>
  <c r="M285" i="6"/>
  <c r="M297" i="6"/>
  <c r="M309" i="6"/>
  <c r="M321" i="6"/>
  <c r="M333" i="6"/>
  <c r="M345" i="6"/>
  <c r="M357" i="6"/>
  <c r="M369" i="6"/>
  <c r="M381" i="6"/>
  <c r="M393" i="6"/>
  <c r="M405" i="6"/>
  <c r="M417" i="6"/>
  <c r="M429" i="6"/>
  <c r="M441" i="6"/>
  <c r="M453" i="6"/>
  <c r="M465" i="6"/>
  <c r="M477" i="6"/>
  <c r="M489" i="6"/>
  <c r="M501" i="6"/>
  <c r="M10" i="6"/>
  <c r="M22" i="6"/>
  <c r="M34" i="6"/>
  <c r="M46" i="6"/>
  <c r="M58" i="6"/>
  <c r="M70" i="6"/>
  <c r="M82" i="6"/>
  <c r="M94" i="6"/>
  <c r="M106" i="6"/>
  <c r="M118" i="6"/>
  <c r="M130" i="6"/>
  <c r="M142" i="6"/>
  <c r="M154" i="6"/>
  <c r="M166" i="6"/>
  <c r="M178" i="6"/>
  <c r="M190" i="6"/>
  <c r="M202" i="6"/>
  <c r="M214" i="6"/>
  <c r="M226" i="6"/>
  <c r="M238" i="6"/>
  <c r="M250" i="6"/>
  <c r="M262" i="6"/>
  <c r="M274" i="6"/>
  <c r="M286" i="6"/>
  <c r="M298" i="6"/>
  <c r="M310" i="6"/>
  <c r="M322" i="6"/>
  <c r="M334" i="6"/>
  <c r="M346" i="6"/>
  <c r="M358" i="6"/>
  <c r="M370" i="6"/>
  <c r="M382" i="6"/>
  <c r="M394" i="6"/>
  <c r="M406" i="6"/>
  <c r="M12" i="6"/>
  <c r="M24" i="6"/>
  <c r="M36" i="6"/>
  <c r="M48" i="6"/>
  <c r="M60" i="6"/>
  <c r="M72" i="6"/>
  <c r="M84" i="6"/>
  <c r="M96" i="6"/>
  <c r="M108" i="6"/>
  <c r="M120" i="6"/>
  <c r="M132" i="6"/>
  <c r="M144" i="6"/>
  <c r="M156" i="6"/>
  <c r="M168" i="6"/>
  <c r="M180" i="6"/>
  <c r="M192" i="6"/>
  <c r="M204" i="6"/>
  <c r="M216" i="6"/>
  <c r="M228" i="6"/>
  <c r="M240" i="6"/>
  <c r="M252" i="6"/>
  <c r="M264" i="6"/>
  <c r="M276" i="6"/>
  <c r="M288" i="6"/>
  <c r="M300" i="6"/>
  <c r="M312" i="6"/>
  <c r="M324" i="6"/>
  <c r="M336" i="6"/>
  <c r="M348" i="6"/>
  <c r="M360" i="6"/>
  <c r="M372" i="6"/>
  <c r="M384" i="6"/>
  <c r="M396" i="6"/>
  <c r="M408" i="6"/>
  <c r="M420" i="6"/>
  <c r="M432" i="6"/>
  <c r="M444" i="6"/>
  <c r="M456" i="6"/>
  <c r="M468" i="6"/>
  <c r="M480" i="6"/>
  <c r="M492" i="6"/>
  <c r="M504" i="6"/>
  <c r="M35" i="6"/>
  <c r="M179" i="6"/>
  <c r="M323" i="6"/>
  <c r="M431" i="6"/>
  <c r="M479" i="6"/>
  <c r="M47" i="6"/>
  <c r="M191" i="6"/>
  <c r="M335" i="6"/>
  <c r="M440" i="6"/>
  <c r="M488" i="6"/>
  <c r="M59" i="6"/>
  <c r="M203" i="6"/>
  <c r="M347" i="6"/>
  <c r="M442" i="6"/>
  <c r="M490" i="6"/>
  <c r="M71" i="6"/>
  <c r="M215" i="6"/>
  <c r="M359" i="6"/>
  <c r="M443" i="6"/>
  <c r="M491" i="6"/>
  <c r="M83" i="6"/>
  <c r="M227" i="6"/>
  <c r="M371" i="6"/>
  <c r="M452" i="6"/>
  <c r="M500" i="6"/>
  <c r="M95" i="6"/>
  <c r="M239" i="6"/>
  <c r="M383" i="6"/>
  <c r="M454" i="6"/>
  <c r="M502" i="6"/>
  <c r="M107" i="6"/>
  <c r="M251" i="6"/>
  <c r="M395" i="6"/>
  <c r="M455" i="6"/>
  <c r="M503" i="6"/>
  <c r="M119" i="6"/>
  <c r="M263" i="6"/>
  <c r="M407" i="6"/>
  <c r="M464" i="6"/>
  <c r="M4" i="6"/>
  <c r="M131" i="6"/>
  <c r="M275" i="6"/>
  <c r="M418" i="6"/>
  <c r="M466" i="6"/>
  <c r="M23" i="6"/>
  <c r="M167" i="6"/>
  <c r="M311" i="6"/>
  <c r="M430" i="6"/>
  <c r="M478" i="6"/>
  <c r="M143" i="6"/>
  <c r="M155" i="6"/>
  <c r="M287" i="6"/>
  <c r="M299" i="6"/>
  <c r="M419" i="6"/>
  <c r="M428" i="6"/>
  <c r="M467" i="6"/>
  <c r="M476" i="6"/>
  <c r="M11" i="6"/>
  <c r="E16" i="6"/>
  <c r="E5" i="6"/>
  <c r="E17" i="6"/>
  <c r="E6" i="6"/>
  <c r="E18" i="6"/>
  <c r="E7" i="6"/>
  <c r="E9" i="6"/>
  <c r="E12" i="6"/>
  <c r="E11" i="6"/>
  <c r="E27" i="6"/>
  <c r="E39" i="6"/>
  <c r="E51" i="6"/>
  <c r="E63" i="6"/>
  <c r="E75" i="6"/>
  <c r="E87" i="6"/>
  <c r="E99" i="6"/>
  <c r="E111" i="6"/>
  <c r="E123" i="6"/>
  <c r="E135" i="6"/>
  <c r="E147" i="6"/>
  <c r="E159" i="6"/>
  <c r="E171" i="6"/>
  <c r="E183" i="6"/>
  <c r="E195" i="6"/>
  <c r="E207" i="6"/>
  <c r="E219" i="6"/>
  <c r="E231" i="6"/>
  <c r="E243" i="6"/>
  <c r="E255" i="6"/>
  <c r="E267" i="6"/>
  <c r="E279" i="6"/>
  <c r="E291" i="6"/>
  <c r="E303" i="6"/>
  <c r="E315" i="6"/>
  <c r="E327" i="6"/>
  <c r="E339" i="6"/>
  <c r="E351" i="6"/>
  <c r="E363" i="6"/>
  <c r="E375" i="6"/>
  <c r="E387" i="6"/>
  <c r="E399" i="6"/>
  <c r="E411" i="6"/>
  <c r="E423" i="6"/>
  <c r="E435" i="6"/>
  <c r="E447" i="6"/>
  <c r="E459" i="6"/>
  <c r="E471" i="6"/>
  <c r="E483" i="6"/>
  <c r="E495" i="6"/>
  <c r="E13" i="6"/>
  <c r="E28" i="6"/>
  <c r="E40" i="6"/>
  <c r="E52" i="6"/>
  <c r="E64" i="6"/>
  <c r="E76" i="6"/>
  <c r="E88" i="6"/>
  <c r="E100" i="6"/>
  <c r="E112" i="6"/>
  <c r="E124" i="6"/>
  <c r="E136" i="6"/>
  <c r="E148" i="6"/>
  <c r="E160" i="6"/>
  <c r="E172" i="6"/>
  <c r="E184" i="6"/>
  <c r="E196" i="6"/>
  <c r="E208" i="6"/>
  <c r="E220" i="6"/>
  <c r="E232" i="6"/>
  <c r="E244" i="6"/>
  <c r="E256" i="6"/>
  <c r="E268" i="6"/>
  <c r="E280" i="6"/>
  <c r="E292" i="6"/>
  <c r="E304" i="6"/>
  <c r="E316" i="6"/>
  <c r="E328" i="6"/>
  <c r="E340" i="6"/>
  <c r="E352" i="6"/>
  <c r="E364" i="6"/>
  <c r="E376" i="6"/>
  <c r="E388" i="6"/>
  <c r="E400" i="6"/>
  <c r="E412" i="6"/>
  <c r="E424" i="6"/>
  <c r="E436" i="6"/>
  <c r="E448" i="6"/>
  <c r="E460" i="6"/>
  <c r="E472" i="6"/>
  <c r="E484" i="6"/>
  <c r="E496" i="6"/>
  <c r="E498" i="6"/>
  <c r="E14" i="6"/>
  <c r="E29" i="6"/>
  <c r="E41" i="6"/>
  <c r="E53" i="6"/>
  <c r="E65" i="6"/>
  <c r="E77" i="6"/>
  <c r="E89" i="6"/>
  <c r="E101" i="6"/>
  <c r="E113" i="6"/>
  <c r="E125" i="6"/>
  <c r="E137" i="6"/>
  <c r="E149" i="6"/>
  <c r="E161" i="6"/>
  <c r="E173" i="6"/>
  <c r="E185" i="6"/>
  <c r="E197" i="6"/>
  <c r="E209" i="6"/>
  <c r="E221" i="6"/>
  <c r="E233" i="6"/>
  <c r="E245" i="6"/>
  <c r="E257" i="6"/>
  <c r="E269" i="6"/>
  <c r="E281" i="6"/>
  <c r="E293" i="6"/>
  <c r="E305" i="6"/>
  <c r="E317" i="6"/>
  <c r="E329" i="6"/>
  <c r="E341" i="6"/>
  <c r="E353" i="6"/>
  <c r="E365" i="6"/>
  <c r="E377" i="6"/>
  <c r="E389" i="6"/>
  <c r="E401" i="6"/>
  <c r="E413" i="6"/>
  <c r="E425" i="6"/>
  <c r="E437" i="6"/>
  <c r="E449" i="6"/>
  <c r="E461" i="6"/>
  <c r="E473" i="6"/>
  <c r="E485" i="6"/>
  <c r="E497" i="6"/>
  <c r="E15" i="6"/>
  <c r="E30" i="6"/>
  <c r="E42" i="6"/>
  <c r="E54" i="6"/>
  <c r="E66" i="6"/>
  <c r="E78" i="6"/>
  <c r="E90" i="6"/>
  <c r="E102" i="6"/>
  <c r="E114" i="6"/>
  <c r="E126" i="6"/>
  <c r="E138" i="6"/>
  <c r="E150" i="6"/>
  <c r="E162" i="6"/>
  <c r="E174" i="6"/>
  <c r="E186" i="6"/>
  <c r="E198" i="6"/>
  <c r="E210" i="6"/>
  <c r="E222" i="6"/>
  <c r="E234" i="6"/>
  <c r="E246" i="6"/>
  <c r="E258" i="6"/>
  <c r="E270" i="6"/>
  <c r="E282" i="6"/>
  <c r="E294" i="6"/>
  <c r="E306" i="6"/>
  <c r="E318" i="6"/>
  <c r="E330" i="6"/>
  <c r="E342" i="6"/>
  <c r="E354" i="6"/>
  <c r="E366" i="6"/>
  <c r="E378" i="6"/>
  <c r="E390" i="6"/>
  <c r="E402" i="6"/>
  <c r="E414" i="6"/>
  <c r="E426" i="6"/>
  <c r="E438" i="6"/>
  <c r="E450" i="6"/>
  <c r="E462" i="6"/>
  <c r="E474" i="6"/>
  <c r="E486" i="6"/>
  <c r="E19" i="6"/>
  <c r="E31" i="6"/>
  <c r="E43" i="6"/>
  <c r="E55" i="6"/>
  <c r="E67" i="6"/>
  <c r="E79" i="6"/>
  <c r="E91" i="6"/>
  <c r="E103" i="6"/>
  <c r="E115" i="6"/>
  <c r="E127" i="6"/>
  <c r="E139" i="6"/>
  <c r="E151" i="6"/>
  <c r="E163" i="6"/>
  <c r="E175" i="6"/>
  <c r="E187" i="6"/>
  <c r="E199" i="6"/>
  <c r="E211" i="6"/>
  <c r="E223" i="6"/>
  <c r="E235" i="6"/>
  <c r="E247" i="6"/>
  <c r="E259" i="6"/>
  <c r="E271" i="6"/>
  <c r="E283" i="6"/>
  <c r="E295" i="6"/>
  <c r="E307" i="6"/>
  <c r="E319" i="6"/>
  <c r="E331" i="6"/>
  <c r="E343" i="6"/>
  <c r="E355" i="6"/>
  <c r="E367" i="6"/>
  <c r="E379" i="6"/>
  <c r="E391" i="6"/>
  <c r="E403" i="6"/>
  <c r="E415" i="6"/>
  <c r="E427" i="6"/>
  <c r="E439" i="6"/>
  <c r="E451" i="6"/>
  <c r="E463" i="6"/>
  <c r="E475" i="6"/>
  <c r="E487" i="6"/>
  <c r="E499" i="6"/>
  <c r="E20" i="6"/>
  <c r="E32" i="6"/>
  <c r="E44" i="6"/>
  <c r="E56" i="6"/>
  <c r="E68" i="6"/>
  <c r="E80" i="6"/>
  <c r="E92" i="6"/>
  <c r="E104" i="6"/>
  <c r="E116" i="6"/>
  <c r="E128" i="6"/>
  <c r="E140" i="6"/>
  <c r="E152" i="6"/>
  <c r="E164" i="6"/>
  <c r="E176" i="6"/>
  <c r="E188" i="6"/>
  <c r="E200" i="6"/>
  <c r="E212" i="6"/>
  <c r="E224" i="6"/>
  <c r="E236" i="6"/>
  <c r="E248" i="6"/>
  <c r="E260" i="6"/>
  <c r="E272" i="6"/>
  <c r="E284" i="6"/>
  <c r="E296" i="6"/>
  <c r="E308" i="6"/>
  <c r="E320" i="6"/>
  <c r="E332" i="6"/>
  <c r="E344" i="6"/>
  <c r="E356" i="6"/>
  <c r="E368" i="6"/>
  <c r="E380" i="6"/>
  <c r="E392" i="6"/>
  <c r="E404" i="6"/>
  <c r="E416" i="6"/>
  <c r="E428" i="6"/>
  <c r="E440" i="6"/>
  <c r="E452" i="6"/>
  <c r="E464" i="6"/>
  <c r="E476" i="6"/>
  <c r="E488" i="6"/>
  <c r="E500" i="6"/>
  <c r="E21" i="6"/>
  <c r="E33" i="6"/>
  <c r="E45" i="6"/>
  <c r="E57" i="6"/>
  <c r="E69" i="6"/>
  <c r="E81" i="6"/>
  <c r="E93" i="6"/>
  <c r="E105" i="6"/>
  <c r="E117" i="6"/>
  <c r="E129" i="6"/>
  <c r="E141" i="6"/>
  <c r="E153" i="6"/>
  <c r="E165" i="6"/>
  <c r="E177" i="6"/>
  <c r="E189" i="6"/>
  <c r="E201" i="6"/>
  <c r="E213" i="6"/>
  <c r="E225" i="6"/>
  <c r="E237" i="6"/>
  <c r="E249" i="6"/>
  <c r="E261" i="6"/>
  <c r="E273" i="6"/>
  <c r="E285" i="6"/>
  <c r="E297" i="6"/>
  <c r="E309" i="6"/>
  <c r="E321" i="6"/>
  <c r="E333" i="6"/>
  <c r="E345" i="6"/>
  <c r="E357" i="6"/>
  <c r="E369" i="6"/>
  <c r="E381" i="6"/>
  <c r="E393" i="6"/>
  <c r="E405" i="6"/>
  <c r="E417" i="6"/>
  <c r="E429" i="6"/>
  <c r="E441" i="6"/>
  <c r="E453" i="6"/>
  <c r="E465" i="6"/>
  <c r="E477" i="6"/>
  <c r="E489" i="6"/>
  <c r="E501" i="6"/>
  <c r="E22" i="6"/>
  <c r="E34" i="6"/>
  <c r="E46" i="6"/>
  <c r="E58" i="6"/>
  <c r="E70" i="6"/>
  <c r="E82" i="6"/>
  <c r="E94" i="6"/>
  <c r="E106" i="6"/>
  <c r="E118" i="6"/>
  <c r="E130" i="6"/>
  <c r="E142" i="6"/>
  <c r="E154" i="6"/>
  <c r="E166" i="6"/>
  <c r="E178" i="6"/>
  <c r="E190" i="6"/>
  <c r="E202" i="6"/>
  <c r="E214" i="6"/>
  <c r="E226" i="6"/>
  <c r="E238" i="6"/>
  <c r="E250" i="6"/>
  <c r="E262" i="6"/>
  <c r="E274" i="6"/>
  <c r="E286" i="6"/>
  <c r="E298" i="6"/>
  <c r="E310" i="6"/>
  <c r="E322" i="6"/>
  <c r="E334" i="6"/>
  <c r="E346" i="6"/>
  <c r="E358" i="6"/>
  <c r="E370" i="6"/>
  <c r="E382" i="6"/>
  <c r="E394" i="6"/>
  <c r="E406" i="6"/>
  <c r="E418" i="6"/>
  <c r="E430" i="6"/>
  <c r="E442" i="6"/>
  <c r="E454" i="6"/>
  <c r="E466" i="6"/>
  <c r="E478" i="6"/>
  <c r="E490" i="6"/>
  <c r="E502" i="6"/>
  <c r="E23" i="6"/>
  <c r="E35" i="6"/>
  <c r="E47" i="6"/>
  <c r="E59" i="6"/>
  <c r="E71" i="6"/>
  <c r="E83" i="6"/>
  <c r="E95" i="6"/>
  <c r="E107" i="6"/>
  <c r="E119" i="6"/>
  <c r="E131" i="6"/>
  <c r="E143" i="6"/>
  <c r="E155" i="6"/>
  <c r="E167" i="6"/>
  <c r="E179" i="6"/>
  <c r="E191" i="6"/>
  <c r="E203" i="6"/>
  <c r="E215" i="6"/>
  <c r="E227" i="6"/>
  <c r="E239" i="6"/>
  <c r="E251" i="6"/>
  <c r="E263" i="6"/>
  <c r="E275" i="6"/>
  <c r="E287" i="6"/>
  <c r="E299" i="6"/>
  <c r="E311" i="6"/>
  <c r="E323" i="6"/>
  <c r="E335" i="6"/>
  <c r="E347" i="6"/>
  <c r="E359" i="6"/>
  <c r="E371" i="6"/>
  <c r="E383" i="6"/>
  <c r="E395" i="6"/>
  <c r="E407" i="6"/>
  <c r="E419" i="6"/>
  <c r="E431" i="6"/>
  <c r="E443" i="6"/>
  <c r="E455" i="6"/>
  <c r="E467" i="6"/>
  <c r="E479" i="6"/>
  <c r="E491" i="6"/>
  <c r="E503" i="6"/>
  <c r="E10" i="6"/>
  <c r="E26" i="6"/>
  <c r="E38" i="6"/>
  <c r="E50" i="6"/>
  <c r="E62" i="6"/>
  <c r="E74" i="6"/>
  <c r="E86" i="6"/>
  <c r="E98" i="6"/>
  <c r="E110" i="6"/>
  <c r="E122" i="6"/>
  <c r="E134" i="6"/>
  <c r="E146" i="6"/>
  <c r="E158" i="6"/>
  <c r="E170" i="6"/>
  <c r="E182" i="6"/>
  <c r="E194" i="6"/>
  <c r="E206" i="6"/>
  <c r="E218" i="6"/>
  <c r="E230" i="6"/>
  <c r="E242" i="6"/>
  <c r="E254" i="6"/>
  <c r="E266" i="6"/>
  <c r="E278" i="6"/>
  <c r="E290" i="6"/>
  <c r="E302" i="6"/>
  <c r="E314" i="6"/>
  <c r="E326" i="6"/>
  <c r="E338" i="6"/>
  <c r="E350" i="6"/>
  <c r="E362" i="6"/>
  <c r="E374" i="6"/>
  <c r="E386" i="6"/>
  <c r="E398" i="6"/>
  <c r="E410" i="6"/>
  <c r="E422" i="6"/>
  <c r="E434" i="6"/>
  <c r="E446" i="6"/>
  <c r="E458" i="6"/>
  <c r="E470" i="6"/>
  <c r="E482" i="6"/>
  <c r="E494" i="6"/>
  <c r="E4" i="6"/>
  <c r="E36" i="6"/>
  <c r="E108" i="6"/>
  <c r="E180" i="6"/>
  <c r="E324" i="6"/>
  <c r="E37" i="6"/>
  <c r="E109" i="6"/>
  <c r="E181" i="6"/>
  <c r="E253" i="6"/>
  <c r="E325" i="6"/>
  <c r="E397" i="6"/>
  <c r="E469" i="6"/>
  <c r="E24" i="6"/>
  <c r="E48" i="6"/>
  <c r="E120" i="6"/>
  <c r="E192" i="6"/>
  <c r="E264" i="6"/>
  <c r="E336" i="6"/>
  <c r="E408" i="6"/>
  <c r="E480" i="6"/>
  <c r="E49" i="6"/>
  <c r="E121" i="6"/>
  <c r="E193" i="6"/>
  <c r="E265" i="6"/>
  <c r="E337" i="6"/>
  <c r="E409" i="6"/>
  <c r="E481" i="6"/>
  <c r="E432" i="6"/>
  <c r="E433" i="6"/>
  <c r="E372" i="6"/>
  <c r="E85" i="6"/>
  <c r="E229" i="6"/>
  <c r="E60" i="6"/>
  <c r="E132" i="6"/>
  <c r="E204" i="6"/>
  <c r="E276" i="6"/>
  <c r="E348" i="6"/>
  <c r="E420" i="6"/>
  <c r="E492" i="6"/>
  <c r="E288" i="6"/>
  <c r="E361" i="6"/>
  <c r="E228" i="6"/>
  <c r="E8" i="6"/>
  <c r="E445" i="6"/>
  <c r="E456" i="6"/>
  <c r="E61" i="6"/>
  <c r="E133" i="6"/>
  <c r="E205" i="6"/>
  <c r="E277" i="6"/>
  <c r="E349" i="6"/>
  <c r="E421" i="6"/>
  <c r="E493" i="6"/>
  <c r="E216" i="6"/>
  <c r="E504" i="6"/>
  <c r="E289" i="6"/>
  <c r="E156" i="6"/>
  <c r="E312" i="6"/>
  <c r="E72" i="6"/>
  <c r="E144" i="6"/>
  <c r="E360" i="6"/>
  <c r="E96" i="6"/>
  <c r="E73" i="6"/>
  <c r="E145" i="6"/>
  <c r="E217" i="6"/>
  <c r="E505" i="6"/>
  <c r="E373" i="6"/>
  <c r="E168" i="6"/>
  <c r="E84" i="6"/>
  <c r="E300" i="6"/>
  <c r="E444" i="6"/>
  <c r="E301" i="6"/>
  <c r="E240" i="6"/>
  <c r="E25" i="6"/>
  <c r="E97" i="6"/>
  <c r="E169" i="6"/>
  <c r="E241" i="6"/>
  <c r="E313" i="6"/>
  <c r="E385" i="6"/>
  <c r="E457" i="6"/>
  <c r="E252" i="6"/>
  <c r="E396" i="6"/>
  <c r="E468" i="6"/>
  <c r="E157" i="6"/>
  <c r="E384" i="6"/>
  <c r="N11" i="6"/>
  <c r="N23" i="6"/>
  <c r="N35" i="6"/>
  <c r="N47" i="6"/>
  <c r="N59" i="6"/>
  <c r="N71" i="6"/>
  <c r="N83" i="6"/>
  <c r="N95" i="6"/>
  <c r="N107" i="6"/>
  <c r="N119" i="6"/>
  <c r="N131" i="6"/>
  <c r="N143" i="6"/>
  <c r="N155" i="6"/>
  <c r="N167" i="6"/>
  <c r="N179" i="6"/>
  <c r="N191" i="6"/>
  <c r="N203" i="6"/>
  <c r="N215" i="6"/>
  <c r="N227" i="6"/>
  <c r="N239" i="6"/>
  <c r="N251" i="6"/>
  <c r="N263" i="6"/>
  <c r="N275" i="6"/>
  <c r="N287" i="6"/>
  <c r="N299" i="6"/>
  <c r="N311" i="6"/>
  <c r="N323" i="6"/>
  <c r="N335" i="6"/>
  <c r="N347" i="6"/>
  <c r="N359" i="6"/>
  <c r="N371" i="6"/>
  <c r="N383" i="6"/>
  <c r="N395" i="6"/>
  <c r="N407" i="6"/>
  <c r="N419" i="6"/>
  <c r="N431" i="6"/>
  <c r="N443" i="6"/>
  <c r="N455" i="6"/>
  <c r="N467" i="6"/>
  <c r="N479" i="6"/>
  <c r="N491" i="6"/>
  <c r="N503" i="6"/>
  <c r="N12" i="6"/>
  <c r="N24" i="6"/>
  <c r="N36" i="6"/>
  <c r="N48" i="6"/>
  <c r="N60" i="6"/>
  <c r="N72" i="6"/>
  <c r="N84" i="6"/>
  <c r="N96" i="6"/>
  <c r="N108" i="6"/>
  <c r="N120" i="6"/>
  <c r="N132" i="6"/>
  <c r="N144" i="6"/>
  <c r="N156" i="6"/>
  <c r="N168" i="6"/>
  <c r="N180" i="6"/>
  <c r="N192" i="6"/>
  <c r="N204" i="6"/>
  <c r="N216" i="6"/>
  <c r="N228" i="6"/>
  <c r="N240" i="6"/>
  <c r="N252" i="6"/>
  <c r="N264" i="6"/>
  <c r="N276" i="6"/>
  <c r="N288" i="6"/>
  <c r="N300" i="6"/>
  <c r="N312" i="6"/>
  <c r="N324" i="6"/>
  <c r="N336" i="6"/>
  <c r="N348" i="6"/>
  <c r="N360" i="6"/>
  <c r="N372" i="6"/>
  <c r="N384" i="6"/>
  <c r="N396" i="6"/>
  <c r="N408" i="6"/>
  <c r="N420" i="6"/>
  <c r="N432" i="6"/>
  <c r="N444" i="6"/>
  <c r="N456" i="6"/>
  <c r="N468" i="6"/>
  <c r="N480" i="6"/>
  <c r="N492" i="6"/>
  <c r="N504" i="6"/>
  <c r="N13" i="6"/>
  <c r="N25" i="6"/>
  <c r="N37" i="6"/>
  <c r="N49" i="6"/>
  <c r="N61" i="6"/>
  <c r="N73" i="6"/>
  <c r="N85" i="6"/>
  <c r="N97" i="6"/>
  <c r="N109" i="6"/>
  <c r="N121" i="6"/>
  <c r="N133" i="6"/>
  <c r="N145" i="6"/>
  <c r="N157" i="6"/>
  <c r="N169" i="6"/>
  <c r="N181" i="6"/>
  <c r="N193" i="6"/>
  <c r="N205" i="6"/>
  <c r="N217" i="6"/>
  <c r="N229" i="6"/>
  <c r="N241" i="6"/>
  <c r="N253" i="6"/>
  <c r="N265" i="6"/>
  <c r="N277" i="6"/>
  <c r="N289" i="6"/>
  <c r="N301" i="6"/>
  <c r="N313" i="6"/>
  <c r="N325" i="6"/>
  <c r="N337" i="6"/>
  <c r="N349" i="6"/>
  <c r="N361" i="6"/>
  <c r="N373" i="6"/>
  <c r="N385" i="6"/>
  <c r="N397" i="6"/>
  <c r="N409" i="6"/>
  <c r="N421" i="6"/>
  <c r="N433" i="6"/>
  <c r="N445" i="6"/>
  <c r="N457" i="6"/>
  <c r="N469" i="6"/>
  <c r="N481" i="6"/>
  <c r="N493" i="6"/>
  <c r="N505" i="6"/>
  <c r="N14" i="6"/>
  <c r="N26" i="6"/>
  <c r="N38" i="6"/>
  <c r="N50" i="6"/>
  <c r="N62" i="6"/>
  <c r="N74" i="6"/>
  <c r="N86" i="6"/>
  <c r="N98" i="6"/>
  <c r="N110" i="6"/>
  <c r="N122" i="6"/>
  <c r="N134" i="6"/>
  <c r="N146" i="6"/>
  <c r="N158" i="6"/>
  <c r="N170" i="6"/>
  <c r="N182" i="6"/>
  <c r="N194" i="6"/>
  <c r="N206" i="6"/>
  <c r="N218" i="6"/>
  <c r="N230" i="6"/>
  <c r="N242" i="6"/>
  <c r="N254" i="6"/>
  <c r="N266" i="6"/>
  <c r="N278" i="6"/>
  <c r="N290" i="6"/>
  <c r="N302" i="6"/>
  <c r="N314" i="6"/>
  <c r="N326" i="6"/>
  <c r="N338" i="6"/>
  <c r="N350" i="6"/>
  <c r="N362" i="6"/>
  <c r="N374" i="6"/>
  <c r="N386" i="6"/>
  <c r="N398" i="6"/>
  <c r="N410" i="6"/>
  <c r="N422" i="6"/>
  <c r="N434" i="6"/>
  <c r="N446" i="6"/>
  <c r="N458" i="6"/>
  <c r="N470" i="6"/>
  <c r="N482" i="6"/>
  <c r="N494" i="6"/>
  <c r="N4" i="6"/>
  <c r="N15" i="6"/>
  <c r="N27" i="6"/>
  <c r="N39" i="6"/>
  <c r="N51" i="6"/>
  <c r="N63" i="6"/>
  <c r="N75" i="6"/>
  <c r="N87" i="6"/>
  <c r="N99" i="6"/>
  <c r="N111" i="6"/>
  <c r="N123" i="6"/>
  <c r="N135" i="6"/>
  <c r="N147" i="6"/>
  <c r="N159" i="6"/>
  <c r="N171" i="6"/>
  <c r="N183" i="6"/>
  <c r="N195" i="6"/>
  <c r="N207" i="6"/>
  <c r="N219" i="6"/>
  <c r="N231" i="6"/>
  <c r="N243" i="6"/>
  <c r="N255" i="6"/>
  <c r="N267" i="6"/>
  <c r="N279" i="6"/>
  <c r="N291" i="6"/>
  <c r="N303" i="6"/>
  <c r="N315" i="6"/>
  <c r="N327" i="6"/>
  <c r="N339" i="6"/>
  <c r="N351" i="6"/>
  <c r="N363" i="6"/>
  <c r="N375" i="6"/>
  <c r="N387" i="6"/>
  <c r="N399" i="6"/>
  <c r="N411" i="6"/>
  <c r="N423" i="6"/>
  <c r="N435" i="6"/>
  <c r="N447" i="6"/>
  <c r="N459" i="6"/>
  <c r="N471" i="6"/>
  <c r="N483" i="6"/>
  <c r="N495" i="6"/>
  <c r="N16" i="6"/>
  <c r="N28" i="6"/>
  <c r="N40" i="6"/>
  <c r="N52" i="6"/>
  <c r="N64" i="6"/>
  <c r="N76" i="6"/>
  <c r="N88" i="6"/>
  <c r="N100" i="6"/>
  <c r="N112" i="6"/>
  <c r="N124" i="6"/>
  <c r="N136" i="6"/>
  <c r="N148" i="6"/>
  <c r="N160" i="6"/>
  <c r="N172" i="6"/>
  <c r="N184" i="6"/>
  <c r="N196" i="6"/>
  <c r="N208" i="6"/>
  <c r="N220" i="6"/>
  <c r="N232" i="6"/>
  <c r="N244" i="6"/>
  <c r="N256" i="6"/>
  <c r="N268" i="6"/>
  <c r="N280" i="6"/>
  <c r="N292" i="6"/>
  <c r="N304" i="6"/>
  <c r="N316" i="6"/>
  <c r="N328" i="6"/>
  <c r="N340" i="6"/>
  <c r="N352" i="6"/>
  <c r="N364" i="6"/>
  <c r="N376" i="6"/>
  <c r="N388" i="6"/>
  <c r="N400" i="6"/>
  <c r="N412" i="6"/>
  <c r="N424" i="6"/>
  <c r="N436" i="6"/>
  <c r="N448" i="6"/>
  <c r="N460" i="6"/>
  <c r="N472" i="6"/>
  <c r="N484" i="6"/>
  <c r="N496" i="6"/>
  <c r="N5" i="6"/>
  <c r="N17" i="6"/>
  <c r="N29" i="6"/>
  <c r="N41" i="6"/>
  <c r="N53" i="6"/>
  <c r="N65" i="6"/>
  <c r="N77" i="6"/>
  <c r="N89" i="6"/>
  <c r="N101" i="6"/>
  <c r="N113" i="6"/>
  <c r="N125" i="6"/>
  <c r="N137" i="6"/>
  <c r="N149" i="6"/>
  <c r="N161" i="6"/>
  <c r="N173" i="6"/>
  <c r="N185" i="6"/>
  <c r="N197" i="6"/>
  <c r="N209" i="6"/>
  <c r="N221" i="6"/>
  <c r="N233" i="6"/>
  <c r="N245" i="6"/>
  <c r="N257" i="6"/>
  <c r="N269" i="6"/>
  <c r="N281" i="6"/>
  <c r="N293" i="6"/>
  <c r="N305" i="6"/>
  <c r="N317" i="6"/>
  <c r="N329" i="6"/>
  <c r="N341" i="6"/>
  <c r="N353" i="6"/>
  <c r="N365" i="6"/>
  <c r="N377" i="6"/>
  <c r="N389" i="6"/>
  <c r="N401" i="6"/>
  <c r="N413" i="6"/>
  <c r="N425" i="6"/>
  <c r="N437" i="6"/>
  <c r="N449" i="6"/>
  <c r="N461" i="6"/>
  <c r="N473" i="6"/>
  <c r="N485" i="6"/>
  <c r="N497" i="6"/>
  <c r="N6" i="6"/>
  <c r="N18" i="6"/>
  <c r="N30" i="6"/>
  <c r="N42" i="6"/>
  <c r="N54" i="6"/>
  <c r="N66" i="6"/>
  <c r="N78" i="6"/>
  <c r="N90" i="6"/>
  <c r="N102" i="6"/>
  <c r="N114" i="6"/>
  <c r="N126" i="6"/>
  <c r="N138" i="6"/>
  <c r="N150" i="6"/>
  <c r="N162" i="6"/>
  <c r="N174" i="6"/>
  <c r="N186" i="6"/>
  <c r="N198" i="6"/>
  <c r="N210" i="6"/>
  <c r="N222" i="6"/>
  <c r="N234" i="6"/>
  <c r="N246" i="6"/>
  <c r="N258" i="6"/>
  <c r="N270" i="6"/>
  <c r="N282" i="6"/>
  <c r="N294" i="6"/>
  <c r="N306" i="6"/>
  <c r="N318" i="6"/>
  <c r="N330" i="6"/>
  <c r="N342" i="6"/>
  <c r="N354" i="6"/>
  <c r="N366" i="6"/>
  <c r="N378" i="6"/>
  <c r="N390" i="6"/>
  <c r="N402" i="6"/>
  <c r="N414" i="6"/>
  <c r="N426" i="6"/>
  <c r="N438" i="6"/>
  <c r="N450" i="6"/>
  <c r="N462" i="6"/>
  <c r="N474" i="6"/>
  <c r="N486" i="6"/>
  <c r="N498" i="6"/>
  <c r="N7" i="6"/>
  <c r="N19" i="6"/>
  <c r="N31" i="6"/>
  <c r="N43" i="6"/>
  <c r="N55" i="6"/>
  <c r="N67" i="6"/>
  <c r="N79" i="6"/>
  <c r="N91" i="6"/>
  <c r="N103" i="6"/>
  <c r="N115" i="6"/>
  <c r="N127" i="6"/>
  <c r="N139" i="6"/>
  <c r="N151" i="6"/>
  <c r="N163" i="6"/>
  <c r="N175" i="6"/>
  <c r="N187" i="6"/>
  <c r="N199" i="6"/>
  <c r="N211" i="6"/>
  <c r="N223" i="6"/>
  <c r="N235" i="6"/>
  <c r="N247" i="6"/>
  <c r="N259" i="6"/>
  <c r="N271" i="6"/>
  <c r="N283" i="6"/>
  <c r="N295" i="6"/>
  <c r="N307" i="6"/>
  <c r="N319" i="6"/>
  <c r="N331" i="6"/>
  <c r="N343" i="6"/>
  <c r="N355" i="6"/>
  <c r="N367" i="6"/>
  <c r="N379" i="6"/>
  <c r="N391" i="6"/>
  <c r="N403" i="6"/>
  <c r="N415" i="6"/>
  <c r="N427" i="6"/>
  <c r="N439" i="6"/>
  <c r="N451" i="6"/>
  <c r="N463" i="6"/>
  <c r="N475" i="6"/>
  <c r="N487" i="6"/>
  <c r="N499" i="6"/>
  <c r="N8" i="6"/>
  <c r="N20" i="6"/>
  <c r="N32" i="6"/>
  <c r="N44" i="6"/>
  <c r="N56" i="6"/>
  <c r="N68" i="6"/>
  <c r="N80" i="6"/>
  <c r="N92" i="6"/>
  <c r="N104" i="6"/>
  <c r="N116" i="6"/>
  <c r="N128" i="6"/>
  <c r="N140" i="6"/>
  <c r="N152" i="6"/>
  <c r="N164" i="6"/>
  <c r="N176" i="6"/>
  <c r="N188" i="6"/>
  <c r="N200" i="6"/>
  <c r="N212" i="6"/>
  <c r="N224" i="6"/>
  <c r="N236" i="6"/>
  <c r="N248" i="6"/>
  <c r="N260" i="6"/>
  <c r="N272" i="6"/>
  <c r="N284" i="6"/>
  <c r="N296" i="6"/>
  <c r="N308" i="6"/>
  <c r="N320" i="6"/>
  <c r="N332" i="6"/>
  <c r="N344" i="6"/>
  <c r="N356" i="6"/>
  <c r="N368" i="6"/>
  <c r="N380" i="6"/>
  <c r="N392" i="6"/>
  <c r="N404" i="6"/>
  <c r="N416" i="6"/>
  <c r="N428" i="6"/>
  <c r="N440" i="6"/>
  <c r="N452" i="6"/>
  <c r="N464" i="6"/>
  <c r="N476" i="6"/>
  <c r="N488" i="6"/>
  <c r="N500" i="6"/>
  <c r="N10" i="6"/>
  <c r="N22" i="6"/>
  <c r="N34" i="6"/>
  <c r="N46" i="6"/>
  <c r="N58" i="6"/>
  <c r="N70" i="6"/>
  <c r="N82" i="6"/>
  <c r="N94" i="6"/>
  <c r="N106" i="6"/>
  <c r="N118" i="6"/>
  <c r="N130" i="6"/>
  <c r="N142" i="6"/>
  <c r="N154" i="6"/>
  <c r="N166" i="6"/>
  <c r="N178" i="6"/>
  <c r="N190" i="6"/>
  <c r="N202" i="6"/>
  <c r="N214" i="6"/>
  <c r="N226" i="6"/>
  <c r="N238" i="6"/>
  <c r="N250" i="6"/>
  <c r="N262" i="6"/>
  <c r="N274" i="6"/>
  <c r="N286" i="6"/>
  <c r="N298" i="6"/>
  <c r="N310" i="6"/>
  <c r="N322" i="6"/>
  <c r="N334" i="6"/>
  <c r="N346" i="6"/>
  <c r="N358" i="6"/>
  <c r="N370" i="6"/>
  <c r="N382" i="6"/>
  <c r="N394" i="6"/>
  <c r="N406" i="6"/>
  <c r="N418" i="6"/>
  <c r="N430" i="6"/>
  <c r="N442" i="6"/>
  <c r="N454" i="6"/>
  <c r="N466" i="6"/>
  <c r="N478" i="6"/>
  <c r="N490" i="6"/>
  <c r="N502" i="6"/>
  <c r="N105" i="6"/>
  <c r="N249" i="6"/>
  <c r="N393" i="6"/>
  <c r="N117" i="6"/>
  <c r="N261" i="6"/>
  <c r="N405" i="6"/>
  <c r="N129" i="6"/>
  <c r="N273" i="6"/>
  <c r="N417" i="6"/>
  <c r="N141" i="6"/>
  <c r="N285" i="6"/>
  <c r="N429" i="6"/>
  <c r="N9" i="6"/>
  <c r="N153" i="6"/>
  <c r="N297" i="6"/>
  <c r="N441" i="6"/>
  <c r="N21" i="6"/>
  <c r="N165" i="6"/>
  <c r="N309" i="6"/>
  <c r="N453" i="6"/>
  <c r="N33" i="6"/>
  <c r="N177" i="6"/>
  <c r="N321" i="6"/>
  <c r="N465" i="6"/>
  <c r="N45" i="6"/>
  <c r="N189" i="6"/>
  <c r="N333" i="6"/>
  <c r="N477" i="6"/>
  <c r="N57" i="6"/>
  <c r="N201" i="6"/>
  <c r="N345" i="6"/>
  <c r="N489" i="6"/>
  <c r="N93" i="6"/>
  <c r="N237" i="6"/>
  <c r="N381" i="6"/>
  <c r="N501" i="6"/>
  <c r="N69" i="6"/>
  <c r="N81" i="6"/>
  <c r="N369" i="6"/>
  <c r="N213" i="6"/>
  <c r="N225" i="6"/>
  <c r="N357" i="6"/>
  <c r="F36" i="5"/>
  <c r="D378" i="5"/>
  <c r="E378" i="5" s="1"/>
  <c r="H474" i="5"/>
  <c r="H138" i="5"/>
  <c r="H343" i="5"/>
  <c r="F281" i="5"/>
  <c r="F192" i="5"/>
  <c r="H297" i="5"/>
  <c r="H10" i="5"/>
  <c r="D443" i="5"/>
  <c r="E443" i="5" s="1"/>
  <c r="H319" i="5"/>
  <c r="F345" i="5"/>
  <c r="D281" i="5"/>
  <c r="E281" i="5" s="1"/>
  <c r="H12" i="5"/>
  <c r="D193" i="5"/>
  <c r="E193" i="5" s="1"/>
  <c r="F319" i="5"/>
  <c r="F348" i="5"/>
  <c r="D306" i="5"/>
  <c r="E306" i="5" s="1"/>
  <c r="H193" i="5"/>
  <c r="D294" i="5"/>
  <c r="E294" i="5" s="1"/>
  <c r="H443" i="5"/>
  <c r="F294" i="5"/>
  <c r="D61" i="5"/>
  <c r="E61" i="5" s="1"/>
  <c r="H498" i="5"/>
  <c r="H62" i="5"/>
  <c r="H61" i="5"/>
  <c r="F129" i="5"/>
  <c r="F62" i="5"/>
  <c r="F308" i="5"/>
  <c r="D244" i="5"/>
  <c r="E244" i="5" s="1"/>
  <c r="F255" i="5"/>
  <c r="F126" i="5"/>
  <c r="F268" i="5"/>
  <c r="D126" i="5"/>
  <c r="E126" i="5" s="1"/>
  <c r="F456" i="5"/>
  <c r="D402" i="5"/>
  <c r="E402" i="5" s="1"/>
  <c r="C55" i="5"/>
  <c r="C175" i="5"/>
  <c r="C263" i="5"/>
  <c r="C337" i="5"/>
  <c r="C174" i="5"/>
  <c r="C136" i="5"/>
  <c r="C195" i="5"/>
  <c r="C338" i="5"/>
  <c r="C422" i="5"/>
  <c r="C315" i="5"/>
  <c r="C212" i="5"/>
  <c r="C364" i="5"/>
  <c r="C329" i="5"/>
  <c r="C291" i="5"/>
  <c r="C64" i="5"/>
  <c r="C221" i="5"/>
  <c r="C373" i="5"/>
  <c r="C39" i="5"/>
  <c r="C362" i="5"/>
  <c r="C259" i="5"/>
  <c r="C115" i="5"/>
  <c r="C144" i="5"/>
  <c r="C446" i="5"/>
  <c r="C13" i="5"/>
  <c r="C171" i="5"/>
  <c r="C327" i="5"/>
  <c r="C68" i="5"/>
  <c r="C225" i="5"/>
  <c r="C376" i="5"/>
  <c r="C377" i="5"/>
  <c r="C147" i="5"/>
  <c r="C304" i="5"/>
  <c r="C57" i="5"/>
  <c r="C214" i="5"/>
  <c r="C17" i="5"/>
  <c r="C176" i="5"/>
  <c r="C137" i="5"/>
  <c r="C407" i="5"/>
  <c r="C428" i="5"/>
  <c r="C451" i="5"/>
  <c r="C383" i="5"/>
  <c r="C284" i="5"/>
  <c r="C282" i="5"/>
  <c r="C427" i="5"/>
  <c r="C298" i="5"/>
  <c r="C87" i="5"/>
  <c r="C296" i="5"/>
  <c r="C440" i="5"/>
  <c r="C155" i="5"/>
  <c r="C404" i="5"/>
  <c r="C420" i="5"/>
  <c r="C356" i="5"/>
  <c r="C499" i="5"/>
  <c r="C242" i="5"/>
  <c r="C73" i="5"/>
  <c r="C387" i="5"/>
  <c r="C457" i="5"/>
  <c r="C239" i="5"/>
  <c r="C182" i="5"/>
  <c r="C289" i="5"/>
  <c r="C340" i="5"/>
  <c r="C16" i="5"/>
  <c r="C349" i="5"/>
  <c r="C139" i="5"/>
  <c r="C208" i="5"/>
  <c r="C118" i="5"/>
  <c r="C77" i="5"/>
  <c r="C234" i="5"/>
  <c r="C385" i="5"/>
  <c r="C65" i="5"/>
  <c r="C386" i="5"/>
  <c r="C247" i="5"/>
  <c r="C103" i="5"/>
  <c r="C170" i="5"/>
  <c r="C458" i="5"/>
  <c r="C27" i="5"/>
  <c r="C184" i="5"/>
  <c r="C339" i="5"/>
  <c r="C81" i="5"/>
  <c r="C238" i="5"/>
  <c r="C388" i="5"/>
  <c r="C401" i="5"/>
  <c r="C160" i="5"/>
  <c r="C317" i="5"/>
  <c r="C70" i="5"/>
  <c r="C240" i="5"/>
  <c r="C32" i="5"/>
  <c r="C150" i="5"/>
  <c r="C467" i="5"/>
  <c r="C63" i="5"/>
  <c r="C323" i="5"/>
  <c r="C430" i="5"/>
  <c r="C258" i="5"/>
  <c r="C257" i="5"/>
  <c r="C366" i="5"/>
  <c r="C128" i="5"/>
  <c r="C48" i="5"/>
  <c r="C272" i="5"/>
  <c r="C418" i="5"/>
  <c r="C116" i="5"/>
  <c r="C360" i="5"/>
  <c r="C381" i="5"/>
  <c r="C334" i="5"/>
  <c r="C477" i="5"/>
  <c r="C217" i="5"/>
  <c r="C371" i="5"/>
  <c r="C24" i="5"/>
  <c r="C199" i="5"/>
  <c r="C313" i="5"/>
  <c r="C31" i="5"/>
  <c r="C26" i="5"/>
  <c r="C423" i="5"/>
  <c r="C316" i="5"/>
  <c r="C148" i="5"/>
  <c r="C151" i="5"/>
  <c r="C374" i="5"/>
  <c r="C471" i="5"/>
  <c r="C38" i="5"/>
  <c r="C283" i="5"/>
  <c r="C271" i="5"/>
  <c r="C248" i="5"/>
  <c r="C410" i="5"/>
  <c r="C197" i="5"/>
  <c r="C351" i="5"/>
  <c r="C94" i="5"/>
  <c r="C251" i="5"/>
  <c r="C400" i="5"/>
  <c r="C425" i="5"/>
  <c r="C15" i="5"/>
  <c r="C173" i="5"/>
  <c r="C341" i="5"/>
  <c r="C83" i="5"/>
  <c r="C266" i="5"/>
  <c r="C45" i="5"/>
  <c r="C164" i="5"/>
  <c r="C181" i="5"/>
  <c r="C8" i="5"/>
  <c r="C260" i="5"/>
  <c r="C452" i="5"/>
  <c r="C102" i="5"/>
  <c r="C232" i="5"/>
  <c r="C231" i="5"/>
  <c r="C322" i="5"/>
  <c r="C486" i="5"/>
  <c r="C502" i="5"/>
  <c r="C245" i="5"/>
  <c r="C396" i="5"/>
  <c r="C76" i="5"/>
  <c r="C321" i="5"/>
  <c r="C342" i="5"/>
  <c r="C312" i="5"/>
  <c r="C455" i="5"/>
  <c r="C191" i="5"/>
  <c r="C354" i="5"/>
  <c r="C12" i="5"/>
  <c r="C183" i="5"/>
  <c r="C222" i="5"/>
  <c r="C481" i="5"/>
  <c r="C185" i="5"/>
  <c r="C98" i="5"/>
  <c r="C493" i="5"/>
  <c r="C92" i="5"/>
  <c r="C361" i="5"/>
  <c r="C4" i="5"/>
  <c r="C397" i="5"/>
  <c r="C235" i="5"/>
  <c r="C494" i="5"/>
  <c r="C104" i="5"/>
  <c r="C409" i="5"/>
  <c r="C434" i="5"/>
  <c r="C79" i="5"/>
  <c r="C236" i="5"/>
  <c r="C53" i="5"/>
  <c r="C363" i="5"/>
  <c r="C412" i="5"/>
  <c r="C58" i="5"/>
  <c r="C18" i="5"/>
  <c r="C177" i="5"/>
  <c r="C331" i="5"/>
  <c r="C230" i="5"/>
  <c r="C429" i="5"/>
  <c r="C392" i="5"/>
  <c r="C490" i="5"/>
  <c r="C207" i="5"/>
  <c r="C206" i="5"/>
  <c r="C280" i="5"/>
  <c r="C442" i="5"/>
  <c r="C480" i="5"/>
  <c r="C220" i="5"/>
  <c r="C379" i="5"/>
  <c r="C37" i="5"/>
  <c r="C279" i="5"/>
  <c r="C273" i="5"/>
  <c r="C293" i="5"/>
  <c r="C438" i="5"/>
  <c r="C153" i="5"/>
  <c r="C332" i="5"/>
  <c r="C326" i="5"/>
  <c r="C460" i="5"/>
  <c r="C82" i="5"/>
  <c r="C437" i="5"/>
  <c r="C72" i="5"/>
  <c r="C25" i="5"/>
  <c r="C275" i="5"/>
  <c r="C78" i="5"/>
  <c r="C132" i="5"/>
  <c r="C28" i="5"/>
  <c r="C484" i="5"/>
  <c r="C485" i="5"/>
  <c r="C301" i="5"/>
  <c r="C51" i="5"/>
  <c r="C505" i="5"/>
  <c r="C90" i="5"/>
  <c r="C105" i="5"/>
  <c r="C91" i="5"/>
  <c r="C209" i="5"/>
  <c r="C40" i="5"/>
  <c r="C261" i="5"/>
  <c r="C131" i="5"/>
  <c r="C223" i="5"/>
  <c r="C399" i="5"/>
  <c r="C210" i="5"/>
  <c r="C107" i="5"/>
  <c r="C264" i="5"/>
  <c r="C449" i="5"/>
  <c r="C29" i="5"/>
  <c r="C186" i="5"/>
  <c r="C353" i="5"/>
  <c r="C96" i="5"/>
  <c r="C117" i="5"/>
  <c r="C274" i="5"/>
  <c r="C421" i="5"/>
  <c r="C157" i="5"/>
  <c r="C470" i="5"/>
  <c r="C211" i="5"/>
  <c r="C67" i="5"/>
  <c r="C262" i="5"/>
  <c r="C435" i="5"/>
  <c r="C66" i="5"/>
  <c r="C224" i="5"/>
  <c r="C375" i="5"/>
  <c r="C120" i="5"/>
  <c r="C277" i="5"/>
  <c r="C424" i="5"/>
  <c r="C473" i="5"/>
  <c r="C42" i="5"/>
  <c r="C200" i="5"/>
  <c r="C365" i="5"/>
  <c r="C109" i="5"/>
  <c r="C71" i="5"/>
  <c r="C33" i="5"/>
  <c r="C190" i="5"/>
  <c r="D245" i="5"/>
  <c r="E245" i="5" s="1"/>
  <c r="C6" i="5"/>
  <c r="H6" i="5"/>
  <c r="C405" i="5"/>
  <c r="C367" i="5"/>
  <c r="C99" i="5"/>
  <c r="C492" i="5"/>
  <c r="C305" i="5"/>
  <c r="C180" i="5"/>
  <c r="C179" i="5"/>
  <c r="C229" i="5"/>
  <c r="C403" i="5"/>
  <c r="C463" i="5"/>
  <c r="C194" i="5"/>
  <c r="C357" i="5"/>
  <c r="G3" i="7"/>
  <c r="H3" i="7"/>
  <c r="C254" i="5"/>
  <c r="C166" i="5"/>
  <c r="C269" i="5"/>
  <c r="C416" i="5"/>
  <c r="C113" i="5"/>
  <c r="C310" i="5"/>
  <c r="H245" i="5"/>
  <c r="C22" i="5"/>
  <c r="C453" i="5"/>
  <c r="C408" i="5"/>
  <c r="C489" i="5"/>
  <c r="C60" i="5"/>
  <c r="C450" i="5"/>
  <c r="C141" i="5"/>
  <c r="C140" i="5"/>
  <c r="C359" i="5"/>
  <c r="C441" i="5"/>
  <c r="C165" i="5"/>
  <c r="C335" i="5"/>
  <c r="C344" i="5"/>
  <c r="C228" i="5"/>
  <c r="C500" i="5"/>
  <c r="C243" i="5"/>
  <c r="C394" i="5"/>
  <c r="C74" i="5"/>
  <c r="C286" i="5"/>
  <c r="C433" i="5"/>
  <c r="C288" i="5"/>
  <c r="C237" i="5"/>
  <c r="C133" i="5"/>
  <c r="C290" i="5"/>
  <c r="C436" i="5"/>
  <c r="C497" i="5"/>
  <c r="C56" i="5"/>
  <c r="C213" i="5"/>
  <c r="C389" i="5"/>
  <c r="C122" i="5"/>
  <c r="C84" i="5"/>
  <c r="C46" i="5"/>
  <c r="C143" i="5"/>
  <c r="C300" i="5"/>
  <c r="C445" i="5"/>
  <c r="C196" i="5"/>
  <c r="C21" i="5"/>
  <c r="C187" i="5"/>
  <c r="C43" i="5"/>
  <c r="C314" i="5"/>
  <c r="C483" i="5"/>
  <c r="C93" i="5"/>
  <c r="C250" i="5"/>
  <c r="C411" i="5"/>
  <c r="C146" i="5"/>
  <c r="C303" i="5"/>
  <c r="C448" i="5"/>
  <c r="C69" i="5"/>
  <c r="C226" i="5"/>
  <c r="C413" i="5"/>
  <c r="C135" i="5"/>
  <c r="D231" i="5"/>
  <c r="E231" i="5" s="1"/>
  <c r="C97" i="5"/>
  <c r="D232" i="5"/>
  <c r="E232" i="5" s="1"/>
  <c r="C59" i="5"/>
  <c r="C35" i="5"/>
  <c r="F260" i="5"/>
  <c r="C205" i="5"/>
  <c r="C468" i="5"/>
  <c r="C285" i="5"/>
  <c r="C256" i="5"/>
  <c r="C101" i="5"/>
  <c r="C100" i="5"/>
  <c r="C89" i="5"/>
  <c r="C320" i="5"/>
  <c r="C419" i="5"/>
  <c r="C125" i="5"/>
  <c r="C318" i="5"/>
  <c r="C299" i="5"/>
  <c r="C203" i="5"/>
  <c r="C478" i="5"/>
  <c r="C218" i="5"/>
  <c r="C372" i="5"/>
  <c r="C34" i="5"/>
  <c r="C267" i="5"/>
  <c r="D76" i="5"/>
  <c r="E76" i="5" s="1"/>
  <c r="H260" i="5"/>
  <c r="C345" i="5"/>
  <c r="C23" i="5"/>
  <c r="C384" i="5"/>
  <c r="C369" i="5"/>
  <c r="C391" i="5"/>
  <c r="C62" i="5"/>
  <c r="C61" i="5"/>
  <c r="C504" i="5"/>
  <c r="C297" i="5"/>
  <c r="C402" i="5"/>
  <c r="C86" i="5"/>
  <c r="C294" i="5"/>
  <c r="C255" i="5"/>
  <c r="C167" i="5"/>
  <c r="C456" i="5"/>
  <c r="C192" i="5"/>
  <c r="C355" i="5"/>
  <c r="C498" i="5"/>
  <c r="C241" i="5"/>
  <c r="C482" i="5"/>
  <c r="C80" i="5"/>
  <c r="C9" i="5"/>
  <c r="C159" i="5"/>
  <c r="C110" i="5"/>
  <c r="C11" i="5"/>
  <c r="C169" i="5"/>
  <c r="C325" i="5"/>
  <c r="C469" i="5"/>
  <c r="C249" i="5"/>
  <c r="C307" i="5"/>
  <c r="C163" i="5"/>
  <c r="C19" i="5"/>
  <c r="C52" i="5"/>
  <c r="C350" i="5"/>
  <c r="C119" i="5"/>
  <c r="C276" i="5"/>
  <c r="C447" i="5"/>
  <c r="C14" i="5"/>
  <c r="C172" i="5"/>
  <c r="C328" i="5"/>
  <c r="C472" i="5"/>
  <c r="C95" i="5"/>
  <c r="C252" i="5"/>
  <c r="C461" i="5"/>
  <c r="C161" i="5"/>
  <c r="C123" i="5"/>
  <c r="C85" i="5"/>
  <c r="C406" i="5"/>
  <c r="C233" i="5"/>
  <c r="C138" i="5"/>
  <c r="C475" i="5"/>
  <c r="C178" i="5"/>
  <c r="C20" i="5"/>
  <c r="C10" i="5"/>
  <c r="C465" i="5"/>
  <c r="C246" i="5"/>
  <c r="C380" i="5"/>
  <c r="C47" i="5"/>
  <c r="C270" i="5"/>
  <c r="C204" i="5"/>
  <c r="C88" i="5"/>
  <c r="C439" i="5"/>
  <c r="C154" i="5"/>
  <c r="C333" i="5"/>
  <c r="C476" i="5"/>
  <c r="C216" i="5"/>
  <c r="F430" i="5"/>
  <c r="H312" i="5"/>
  <c r="C466" i="5"/>
  <c r="C368" i="5"/>
  <c r="C370" i="5"/>
  <c r="C347" i="5"/>
  <c r="C346" i="5"/>
  <c r="C129" i="5"/>
  <c r="C426" i="5"/>
  <c r="C227" i="5"/>
  <c r="C358" i="5"/>
  <c r="C501" i="5"/>
  <c r="C244" i="5"/>
  <c r="C50" i="5"/>
  <c r="C49" i="5"/>
  <c r="C417" i="5"/>
  <c r="C114" i="5"/>
  <c r="C311" i="5"/>
  <c r="C454" i="5"/>
  <c r="C189" i="5"/>
  <c r="C431" i="5"/>
  <c r="C130" i="5"/>
  <c r="C156" i="5"/>
  <c r="C7" i="5"/>
  <c r="C265" i="5"/>
  <c r="C398" i="5"/>
  <c r="C145" i="5"/>
  <c r="C302" i="5"/>
  <c r="C495" i="5"/>
  <c r="C41" i="5"/>
  <c r="C198" i="5"/>
  <c r="C352" i="5"/>
  <c r="C496" i="5"/>
  <c r="C121" i="5"/>
  <c r="C278" i="5"/>
  <c r="C253" i="5"/>
  <c r="C30" i="5"/>
  <c r="C188" i="5"/>
  <c r="C149" i="5"/>
  <c r="C111" i="5"/>
  <c r="D102" i="5"/>
  <c r="E102" i="5" s="1"/>
  <c r="C215" i="5"/>
  <c r="C414" i="5"/>
  <c r="C491" i="5"/>
  <c r="C488" i="5"/>
  <c r="C330" i="5"/>
  <c r="C324" i="5"/>
  <c r="C5" i="5"/>
  <c r="C382" i="5"/>
  <c r="C202" i="5"/>
  <c r="C336" i="5"/>
  <c r="C479" i="5"/>
  <c r="C219" i="5"/>
  <c r="C487" i="5"/>
  <c r="C503" i="5"/>
  <c r="C395" i="5"/>
  <c r="C75" i="5"/>
  <c r="C292" i="5"/>
  <c r="C432" i="5"/>
  <c r="C152" i="5"/>
  <c r="C287" i="5"/>
  <c r="C459" i="5"/>
  <c r="C106" i="5"/>
  <c r="C295" i="5"/>
  <c r="C108" i="5"/>
  <c r="C127" i="5"/>
  <c r="C158" i="5"/>
  <c r="C54" i="5"/>
  <c r="C134" i="5"/>
  <c r="C44" i="5"/>
  <c r="C201" i="5"/>
  <c r="C162" i="5"/>
  <c r="C124" i="5"/>
  <c r="C474" i="5"/>
  <c r="C309" i="5"/>
  <c r="C281" i="5"/>
  <c r="C308" i="5"/>
  <c r="C306" i="5"/>
  <c r="C444" i="5"/>
  <c r="C343" i="5"/>
  <c r="C126" i="5"/>
  <c r="C319" i="5"/>
  <c r="C462" i="5"/>
  <c r="C193" i="5"/>
  <c r="C443" i="5"/>
  <c r="C464" i="5"/>
  <c r="C378" i="5"/>
  <c r="C36" i="5"/>
  <c r="C268" i="5"/>
  <c r="C415" i="5"/>
  <c r="C112" i="5"/>
  <c r="D382" i="7"/>
  <c r="D439" i="7"/>
  <c r="D414" i="7"/>
  <c r="D270" i="7"/>
  <c r="D245" i="7"/>
  <c r="D218" i="7"/>
  <c r="D74" i="7"/>
  <c r="D415" i="7"/>
  <c r="D75" i="7"/>
  <c r="D202" i="7"/>
  <c r="D227" i="7"/>
  <c r="D49" i="7"/>
  <c r="D395" i="7"/>
  <c r="D309" i="7"/>
  <c r="D165" i="7"/>
  <c r="D486" i="7"/>
  <c r="D342" i="7"/>
  <c r="D504" i="7"/>
  <c r="D336" i="7"/>
  <c r="D466" i="7"/>
  <c r="D178" i="7"/>
  <c r="D321" i="7"/>
  <c r="D10" i="7"/>
  <c r="D217" i="7"/>
  <c r="D402" i="7"/>
  <c r="D216" i="7"/>
  <c r="D358" i="7"/>
  <c r="D390" i="7"/>
  <c r="D322" i="7"/>
  <c r="D432" i="7"/>
  <c r="D285" i="7"/>
  <c r="D454" i="7"/>
  <c r="D189" i="7"/>
  <c r="D380" i="7"/>
  <c r="D347" i="7"/>
  <c r="D417" i="7"/>
  <c r="D152" i="7"/>
  <c r="D475" i="7"/>
  <c r="D219" i="7"/>
  <c r="D354" i="7"/>
  <c r="D297" i="7"/>
  <c r="D5" i="7"/>
  <c r="D333" i="7"/>
  <c r="D431" i="7"/>
  <c r="D246" i="7"/>
  <c r="D191" i="7"/>
  <c r="D47" i="7"/>
  <c r="D426" i="7"/>
  <c r="D452" i="7"/>
  <c r="D310" i="5"/>
  <c r="E310" i="5" s="1"/>
  <c r="D335" i="5"/>
  <c r="E335" i="5" s="1"/>
  <c r="D305" i="5"/>
  <c r="E305" i="5" s="1"/>
  <c r="H165" i="5"/>
  <c r="H359" i="5"/>
  <c r="H243" i="5"/>
  <c r="F489" i="5"/>
  <c r="F394" i="5"/>
  <c r="H24" i="5"/>
  <c r="F441" i="5"/>
  <c r="D357" i="5"/>
  <c r="E357" i="5" s="1"/>
  <c r="F269" i="5"/>
  <c r="F243" i="5"/>
  <c r="H99" i="5"/>
  <c r="H394" i="5"/>
  <c r="D24" i="5"/>
  <c r="E24" i="5" s="1"/>
  <c r="F450" i="5"/>
  <c r="D359" i="5"/>
  <c r="E359" i="5" s="1"/>
  <c r="H344" i="5"/>
  <c r="H140" i="5"/>
  <c r="F286" i="5"/>
  <c r="F142" i="5"/>
  <c r="C142" i="5"/>
  <c r="F403" i="5"/>
  <c r="H430" i="5"/>
  <c r="H168" i="5"/>
  <c r="C168" i="5"/>
  <c r="D60" i="5"/>
  <c r="E60" i="5" s="1"/>
  <c r="H450" i="5"/>
  <c r="D381" i="5"/>
  <c r="E381" i="5" s="1"/>
  <c r="F344" i="5"/>
  <c r="F48" i="5"/>
  <c r="H286" i="5"/>
  <c r="F453" i="5"/>
  <c r="H371" i="5"/>
  <c r="H128" i="5"/>
  <c r="H48" i="5"/>
  <c r="F334" i="5"/>
  <c r="F254" i="5"/>
  <c r="H453" i="5"/>
  <c r="D228" i="5"/>
  <c r="E228" i="5" s="1"/>
  <c r="D141" i="5"/>
  <c r="E141" i="5" s="1"/>
  <c r="D394" i="5"/>
  <c r="E394" i="5" s="1"/>
  <c r="F357" i="5"/>
  <c r="F335" i="5"/>
  <c r="F60" i="5"/>
  <c r="F228" i="5"/>
  <c r="H348" i="5"/>
  <c r="C348" i="5"/>
  <c r="D500" i="5"/>
  <c r="E500" i="5" s="1"/>
  <c r="H60" i="5"/>
  <c r="H228" i="5"/>
  <c r="D217" i="5"/>
  <c r="E217" i="5" s="1"/>
  <c r="H74" i="5"/>
  <c r="F168" i="5"/>
  <c r="F393" i="5"/>
  <c r="C393" i="5"/>
  <c r="G25" i="5"/>
  <c r="M25" i="7" s="1"/>
  <c r="G151" i="5"/>
  <c r="M151" i="7" s="1"/>
  <c r="G200" i="5"/>
  <c r="M200" i="7" s="1"/>
  <c r="G407" i="5"/>
  <c r="M407" i="7" s="1"/>
  <c r="G427" i="5"/>
  <c r="M427" i="7" s="1"/>
  <c r="G155" i="5"/>
  <c r="M155" i="7" s="1"/>
  <c r="H242" i="5"/>
  <c r="G242" i="5"/>
  <c r="M242" i="7" s="1"/>
  <c r="G493" i="5"/>
  <c r="M493" i="7" s="1"/>
  <c r="G56" i="5"/>
  <c r="M56" i="7" s="1"/>
  <c r="G213" i="5"/>
  <c r="M213" i="7" s="1"/>
  <c r="G122" i="5"/>
  <c r="M122" i="7" s="1"/>
  <c r="G149" i="5"/>
  <c r="M149" i="7" s="1"/>
  <c r="G18" i="5"/>
  <c r="M18" i="7" s="1"/>
  <c r="G177" i="5"/>
  <c r="M177" i="7" s="1"/>
  <c r="G467" i="5"/>
  <c r="M467" i="7" s="1"/>
  <c r="G63" i="5"/>
  <c r="M63" i="7" s="1"/>
  <c r="G323" i="5"/>
  <c r="M323" i="7" s="1"/>
  <c r="G430" i="5"/>
  <c r="M430" i="7" s="1"/>
  <c r="G258" i="5"/>
  <c r="M258" i="7" s="1"/>
  <c r="G257" i="5"/>
  <c r="M257" i="7" s="1"/>
  <c r="G366" i="5"/>
  <c r="M366" i="7" s="1"/>
  <c r="G128" i="5"/>
  <c r="M128" i="7" s="1"/>
  <c r="G48" i="5"/>
  <c r="M48" i="7" s="1"/>
  <c r="G272" i="5"/>
  <c r="M272" i="7" s="1"/>
  <c r="G418" i="5"/>
  <c r="M418" i="7" s="1"/>
  <c r="G116" i="5"/>
  <c r="M116" i="7" s="1"/>
  <c r="G360" i="5"/>
  <c r="M360" i="7" s="1"/>
  <c r="G381" i="5"/>
  <c r="M381" i="7" s="1"/>
  <c r="G334" i="5"/>
  <c r="M334" i="7" s="1"/>
  <c r="G477" i="5"/>
  <c r="M477" i="7" s="1"/>
  <c r="G217" i="5"/>
  <c r="M217" i="7" s="1"/>
  <c r="G371" i="5"/>
  <c r="M371" i="7" s="1"/>
  <c r="G24" i="5"/>
  <c r="M24" i="7" s="1"/>
  <c r="G51" i="5"/>
  <c r="M51" i="7" s="1"/>
  <c r="G208" i="5"/>
  <c r="M208" i="7" s="1"/>
  <c r="G361" i="5"/>
  <c r="M361" i="7" s="1"/>
  <c r="G505" i="5"/>
  <c r="M505" i="7" s="1"/>
  <c r="G338" i="5"/>
  <c r="M338" i="7" s="1"/>
  <c r="G271" i="5"/>
  <c r="M271" i="7" s="1"/>
  <c r="G127" i="5"/>
  <c r="M127" i="7" s="1"/>
  <c r="G236" i="5"/>
  <c r="M236" i="7" s="1"/>
  <c r="G399" i="5"/>
  <c r="M399" i="7" s="1"/>
  <c r="F371" i="5"/>
  <c r="G132" i="5"/>
  <c r="M132" i="7" s="1"/>
  <c r="G289" i="5"/>
  <c r="M289" i="7" s="1"/>
  <c r="G471" i="5"/>
  <c r="M471" i="7" s="1"/>
  <c r="G68" i="5"/>
  <c r="M68" i="7" s="1"/>
  <c r="G225" i="5"/>
  <c r="M225" i="7" s="1"/>
  <c r="G376" i="5"/>
  <c r="M376" i="7" s="1"/>
  <c r="G377" i="5"/>
  <c r="M377" i="7" s="1"/>
  <c r="G69" i="5"/>
  <c r="M69" i="7" s="1"/>
  <c r="G226" i="5"/>
  <c r="M226" i="7" s="1"/>
  <c r="G413" i="5"/>
  <c r="M413" i="7" s="1"/>
  <c r="D418" i="5"/>
  <c r="E418" i="5" s="1"/>
  <c r="G135" i="5"/>
  <c r="M135" i="7" s="1"/>
  <c r="G162" i="5"/>
  <c r="M162" i="7" s="1"/>
  <c r="G33" i="5"/>
  <c r="M33" i="7" s="1"/>
  <c r="G190" i="5"/>
  <c r="M190" i="7" s="1"/>
  <c r="H217" i="5"/>
  <c r="H63" i="5"/>
  <c r="G181" i="5"/>
  <c r="M181" i="7" s="1"/>
  <c r="G8" i="5"/>
  <c r="M8" i="7" s="1"/>
  <c r="G260" i="5"/>
  <c r="M260" i="7" s="1"/>
  <c r="G452" i="5"/>
  <c r="M452" i="7" s="1"/>
  <c r="G102" i="5"/>
  <c r="M102" i="7" s="1"/>
  <c r="G232" i="5"/>
  <c r="M232" i="7" s="1"/>
  <c r="G231" i="5"/>
  <c r="M231" i="7" s="1"/>
  <c r="G322" i="5"/>
  <c r="M322" i="7" s="1"/>
  <c r="G486" i="5"/>
  <c r="M486" i="7" s="1"/>
  <c r="G502" i="5"/>
  <c r="M502" i="7" s="1"/>
  <c r="G245" i="5"/>
  <c r="M245" i="7" s="1"/>
  <c r="G396" i="5"/>
  <c r="M396" i="7" s="1"/>
  <c r="G76" i="5"/>
  <c r="M76" i="7" s="1"/>
  <c r="G321" i="5"/>
  <c r="M321" i="7" s="1"/>
  <c r="G342" i="5"/>
  <c r="M342" i="7" s="1"/>
  <c r="G312" i="5"/>
  <c r="M312" i="7" s="1"/>
  <c r="G455" i="5"/>
  <c r="M455" i="7" s="1"/>
  <c r="G191" i="5"/>
  <c r="M191" i="7" s="1"/>
  <c r="G354" i="5"/>
  <c r="M354" i="7" s="1"/>
  <c r="G12" i="5"/>
  <c r="M12" i="7" s="1"/>
  <c r="G481" i="5"/>
  <c r="M481" i="7" s="1"/>
  <c r="G170" i="5"/>
  <c r="M170" i="7" s="1"/>
  <c r="G106" i="5"/>
  <c r="M106" i="7" s="1"/>
  <c r="G496" i="5"/>
  <c r="M496" i="7" s="1"/>
  <c r="G42" i="5"/>
  <c r="M42" i="7" s="1"/>
  <c r="G164" i="5"/>
  <c r="M164" i="7" s="1"/>
  <c r="G282" i="5"/>
  <c r="M282" i="7" s="1"/>
  <c r="G296" i="5"/>
  <c r="M296" i="7" s="1"/>
  <c r="G356" i="5"/>
  <c r="M356" i="7" s="1"/>
  <c r="G283" i="5"/>
  <c r="M283" i="7" s="1"/>
  <c r="G494" i="5"/>
  <c r="M494" i="7" s="1"/>
  <c r="G54" i="5"/>
  <c r="M54" i="7" s="1"/>
  <c r="G221" i="5"/>
  <c r="M221" i="7" s="1"/>
  <c r="G4" i="5"/>
  <c r="M4" i="7" s="1"/>
  <c r="G81" i="5"/>
  <c r="M81" i="7" s="1"/>
  <c r="G17" i="5"/>
  <c r="M17" i="7" s="1"/>
  <c r="G46" i="5"/>
  <c r="M46" i="7" s="1"/>
  <c r="F63" i="5"/>
  <c r="G392" i="5"/>
  <c r="M392" i="7" s="1"/>
  <c r="G490" i="5"/>
  <c r="M490" i="7" s="1"/>
  <c r="G207" i="5"/>
  <c r="M207" i="7" s="1"/>
  <c r="G280" i="5"/>
  <c r="M280" i="7" s="1"/>
  <c r="G442" i="5"/>
  <c r="M442" i="7" s="1"/>
  <c r="G279" i="5"/>
  <c r="M279" i="7" s="1"/>
  <c r="G273" i="5"/>
  <c r="M273" i="7" s="1"/>
  <c r="G293" i="5"/>
  <c r="M293" i="7" s="1"/>
  <c r="G438" i="5"/>
  <c r="M438" i="7" s="1"/>
  <c r="G153" i="5"/>
  <c r="M153" i="7" s="1"/>
  <c r="G332" i="5"/>
  <c r="M332" i="7" s="1"/>
  <c r="G77" i="5"/>
  <c r="M77" i="7" s="1"/>
  <c r="G234" i="5"/>
  <c r="M234" i="7" s="1"/>
  <c r="G385" i="5"/>
  <c r="M385" i="7" s="1"/>
  <c r="G65" i="5"/>
  <c r="M65" i="7" s="1"/>
  <c r="G386" i="5"/>
  <c r="M386" i="7" s="1"/>
  <c r="G247" i="5"/>
  <c r="M247" i="7" s="1"/>
  <c r="G103" i="5"/>
  <c r="M103" i="7" s="1"/>
  <c r="G288" i="5"/>
  <c r="M288" i="7" s="1"/>
  <c r="G459" i="5"/>
  <c r="M459" i="7" s="1"/>
  <c r="G158" i="5"/>
  <c r="M158" i="7" s="1"/>
  <c r="G315" i="5"/>
  <c r="M315" i="7" s="1"/>
  <c r="F366" i="5"/>
  <c r="G94" i="5"/>
  <c r="M94" i="7" s="1"/>
  <c r="G251" i="5"/>
  <c r="M251" i="7" s="1"/>
  <c r="G400" i="5"/>
  <c r="M400" i="7" s="1"/>
  <c r="G425" i="5"/>
  <c r="M425" i="7" s="1"/>
  <c r="G95" i="5"/>
  <c r="M95" i="7" s="1"/>
  <c r="G252" i="5"/>
  <c r="M252" i="7" s="1"/>
  <c r="G461" i="5"/>
  <c r="M461" i="7" s="1"/>
  <c r="G161" i="5"/>
  <c r="M161" i="7" s="1"/>
  <c r="G32" i="5"/>
  <c r="M32" i="7" s="1"/>
  <c r="G59" i="5"/>
  <c r="M59" i="7" s="1"/>
  <c r="F381" i="5"/>
  <c r="H334" i="5"/>
  <c r="G405" i="5"/>
  <c r="M405" i="7" s="1"/>
  <c r="G367" i="5"/>
  <c r="M367" i="7" s="1"/>
  <c r="G99" i="5"/>
  <c r="M99" i="7" s="1"/>
  <c r="G492" i="5"/>
  <c r="M492" i="7" s="1"/>
  <c r="G305" i="5"/>
  <c r="M305" i="7" s="1"/>
  <c r="G180" i="5"/>
  <c r="M180" i="7" s="1"/>
  <c r="G179" i="5"/>
  <c r="M179" i="7" s="1"/>
  <c r="G229" i="5"/>
  <c r="M229" i="7" s="1"/>
  <c r="G403" i="5"/>
  <c r="M403" i="7" s="1"/>
  <c r="G463" i="5"/>
  <c r="M463" i="7" s="1"/>
  <c r="G194" i="5"/>
  <c r="M194" i="7" s="1"/>
  <c r="G357" i="5"/>
  <c r="M357" i="7" s="1"/>
  <c r="G254" i="5"/>
  <c r="M254" i="7" s="1"/>
  <c r="G166" i="5"/>
  <c r="M166" i="7" s="1"/>
  <c r="G269" i="5"/>
  <c r="M269" i="7" s="1"/>
  <c r="G416" i="5"/>
  <c r="M416" i="7" s="1"/>
  <c r="G113" i="5"/>
  <c r="M113" i="7" s="1"/>
  <c r="G310" i="5"/>
  <c r="M310" i="7" s="1"/>
  <c r="G119" i="5"/>
  <c r="M119" i="7" s="1"/>
  <c r="G495" i="5"/>
  <c r="M495" i="7" s="1"/>
  <c r="G230" i="5"/>
  <c r="M230" i="7" s="1"/>
  <c r="G314" i="5"/>
  <c r="M314" i="7" s="1"/>
  <c r="G107" i="5"/>
  <c r="M107" i="7" s="1"/>
  <c r="G108" i="5"/>
  <c r="M108" i="7" s="1"/>
  <c r="G265" i="5"/>
  <c r="M265" i="7" s="1"/>
  <c r="G485" i="5"/>
  <c r="M485" i="7" s="1"/>
  <c r="G16" i="5"/>
  <c r="M16" i="7" s="1"/>
  <c r="G174" i="5"/>
  <c r="M174" i="7" s="1"/>
  <c r="G45" i="5"/>
  <c r="M45" i="7" s="1"/>
  <c r="F272" i="5"/>
  <c r="G72" i="5"/>
  <c r="M72" i="7" s="1"/>
  <c r="H381" i="5"/>
  <c r="H207" i="5"/>
  <c r="G453" i="5"/>
  <c r="M453" i="7" s="1"/>
  <c r="G408" i="5"/>
  <c r="M408" i="7" s="1"/>
  <c r="G489" i="5"/>
  <c r="M489" i="7" s="1"/>
  <c r="G60" i="5"/>
  <c r="M60" i="7" s="1"/>
  <c r="G450" i="5"/>
  <c r="M450" i="7" s="1"/>
  <c r="G141" i="5"/>
  <c r="M141" i="7" s="1"/>
  <c r="G140" i="5"/>
  <c r="M140" i="7" s="1"/>
  <c r="G168" i="5"/>
  <c r="M168" i="7" s="1"/>
  <c r="G359" i="5"/>
  <c r="M359" i="7" s="1"/>
  <c r="G441" i="5"/>
  <c r="M441" i="7" s="1"/>
  <c r="G165" i="5"/>
  <c r="M165" i="7" s="1"/>
  <c r="G335" i="5"/>
  <c r="M335" i="7" s="1"/>
  <c r="G344" i="5"/>
  <c r="M344" i="7" s="1"/>
  <c r="G228" i="5"/>
  <c r="M228" i="7" s="1"/>
  <c r="G500" i="5"/>
  <c r="M500" i="7" s="1"/>
  <c r="G243" i="5"/>
  <c r="M243" i="7" s="1"/>
  <c r="G394" i="5"/>
  <c r="M394" i="7" s="1"/>
  <c r="G74" i="5"/>
  <c r="M74" i="7" s="1"/>
  <c r="G286" i="5"/>
  <c r="M286" i="7" s="1"/>
  <c r="G7" i="5"/>
  <c r="M7" i="7" s="1"/>
  <c r="G136" i="5"/>
  <c r="M136" i="7" s="1"/>
  <c r="G38" i="5"/>
  <c r="M38" i="7" s="1"/>
  <c r="G364" i="5"/>
  <c r="M364" i="7" s="1"/>
  <c r="G362" i="5"/>
  <c r="M362" i="7" s="1"/>
  <c r="G239" i="5"/>
  <c r="M239" i="7" s="1"/>
  <c r="G206" i="5"/>
  <c r="M206" i="7" s="1"/>
  <c r="G105" i="5"/>
  <c r="M105" i="7" s="1"/>
  <c r="G171" i="5"/>
  <c r="M171" i="7" s="1"/>
  <c r="G26" i="5"/>
  <c r="M26" i="7" s="1"/>
  <c r="H366" i="5"/>
  <c r="G120" i="5"/>
  <c r="M120" i="7" s="1"/>
  <c r="G277" i="5"/>
  <c r="M277" i="7" s="1"/>
  <c r="G121" i="5"/>
  <c r="M121" i="7" s="1"/>
  <c r="G278" i="5"/>
  <c r="M278" i="7" s="1"/>
  <c r="G253" i="5"/>
  <c r="M253" i="7" s="1"/>
  <c r="G30" i="5"/>
  <c r="M30" i="7" s="1"/>
  <c r="G188" i="5"/>
  <c r="M188" i="7" s="1"/>
  <c r="G58" i="5"/>
  <c r="M58" i="7" s="1"/>
  <c r="G85" i="5"/>
  <c r="M85" i="7" s="1"/>
  <c r="F205" i="5"/>
  <c r="G205" i="5"/>
  <c r="M205" i="7" s="1"/>
  <c r="G468" i="5"/>
  <c r="M468" i="7" s="1"/>
  <c r="G285" i="5"/>
  <c r="M285" i="7" s="1"/>
  <c r="G256" i="5"/>
  <c r="M256" i="7" s="1"/>
  <c r="G142" i="5"/>
  <c r="M142" i="7" s="1"/>
  <c r="G101" i="5"/>
  <c r="M101" i="7" s="1"/>
  <c r="G100" i="5"/>
  <c r="M100" i="7" s="1"/>
  <c r="G89" i="5"/>
  <c r="M89" i="7" s="1"/>
  <c r="G320" i="5"/>
  <c r="M320" i="7" s="1"/>
  <c r="G419" i="5"/>
  <c r="M419" i="7" s="1"/>
  <c r="G125" i="5"/>
  <c r="M125" i="7" s="1"/>
  <c r="G318" i="5"/>
  <c r="M318" i="7" s="1"/>
  <c r="G299" i="5"/>
  <c r="M299" i="7" s="1"/>
  <c r="G203" i="5"/>
  <c r="M203" i="7" s="1"/>
  <c r="G478" i="5"/>
  <c r="M478" i="7" s="1"/>
  <c r="G218" i="5"/>
  <c r="M218" i="7" s="1"/>
  <c r="G372" i="5"/>
  <c r="M372" i="7" s="1"/>
  <c r="G34" i="5"/>
  <c r="M34" i="7" s="1"/>
  <c r="G267" i="5"/>
  <c r="M267" i="7" s="1"/>
  <c r="G295" i="5"/>
  <c r="M295" i="7" s="1"/>
  <c r="G365" i="5"/>
  <c r="M365" i="7" s="1"/>
  <c r="G109" i="5"/>
  <c r="M109" i="7" s="1"/>
  <c r="G428" i="5"/>
  <c r="M428" i="7" s="1"/>
  <c r="G298" i="5"/>
  <c r="M298" i="7" s="1"/>
  <c r="G404" i="5"/>
  <c r="M404" i="7" s="1"/>
  <c r="G393" i="5"/>
  <c r="M393" i="7" s="1"/>
  <c r="G301" i="5"/>
  <c r="M301" i="7" s="1"/>
  <c r="G209" i="5"/>
  <c r="M209" i="7" s="1"/>
  <c r="G447" i="5"/>
  <c r="M447" i="7" s="1"/>
  <c r="G259" i="5"/>
  <c r="M259" i="7" s="1"/>
  <c r="G262" i="5"/>
  <c r="M262" i="7" s="1"/>
  <c r="G437" i="5"/>
  <c r="M437" i="7" s="1"/>
  <c r="G148" i="5"/>
  <c r="M148" i="7" s="1"/>
  <c r="G331" i="5"/>
  <c r="M331" i="7" s="1"/>
  <c r="G220" i="5"/>
  <c r="M220" i="7" s="1"/>
  <c r="G90" i="5"/>
  <c r="M90" i="7" s="1"/>
  <c r="G91" i="5"/>
  <c r="M91" i="7" s="1"/>
  <c r="D366" i="5"/>
  <c r="E366" i="5" s="1"/>
  <c r="G412" i="5"/>
  <c r="M412" i="7" s="1"/>
  <c r="G409" i="5"/>
  <c r="M409" i="7" s="1"/>
  <c r="G79" i="5"/>
  <c r="M79" i="7" s="1"/>
  <c r="G326" i="5"/>
  <c r="M326" i="7" s="1"/>
  <c r="H272" i="5"/>
  <c r="G339" i="5"/>
  <c r="M339" i="7" s="1"/>
  <c r="G473" i="5"/>
  <c r="M473" i="7" s="1"/>
  <c r="G117" i="5"/>
  <c r="M117" i="7" s="1"/>
  <c r="G274" i="5"/>
  <c r="M274" i="7" s="1"/>
  <c r="G421" i="5"/>
  <c r="M421" i="7" s="1"/>
  <c r="G157" i="5"/>
  <c r="M157" i="7" s="1"/>
  <c r="G470" i="5"/>
  <c r="M470" i="7" s="1"/>
  <c r="G211" i="5"/>
  <c r="M211" i="7" s="1"/>
  <c r="G67" i="5"/>
  <c r="M67" i="7" s="1"/>
  <c r="G52" i="5"/>
  <c r="M52" i="7" s="1"/>
  <c r="G350" i="5"/>
  <c r="M350" i="7" s="1"/>
  <c r="G40" i="5"/>
  <c r="M40" i="7" s="1"/>
  <c r="G197" i="5"/>
  <c r="M197" i="7" s="1"/>
  <c r="G351" i="5"/>
  <c r="M351" i="7" s="1"/>
  <c r="G133" i="5"/>
  <c r="M133" i="7" s="1"/>
  <c r="G290" i="5"/>
  <c r="M290" i="7" s="1"/>
  <c r="G436" i="5"/>
  <c r="M436" i="7" s="1"/>
  <c r="G497" i="5"/>
  <c r="M497" i="7" s="1"/>
  <c r="F323" i="5"/>
  <c r="G134" i="5"/>
  <c r="M134" i="7" s="1"/>
  <c r="G291" i="5"/>
  <c r="M291" i="7" s="1"/>
  <c r="G44" i="5"/>
  <c r="M44" i="7" s="1"/>
  <c r="G201" i="5"/>
  <c r="M201" i="7" s="1"/>
  <c r="D63" i="5"/>
  <c r="E63" i="5" s="1"/>
  <c r="G71" i="5"/>
  <c r="M71" i="7" s="1"/>
  <c r="G98" i="5"/>
  <c r="M98" i="7" s="1"/>
  <c r="H489" i="5"/>
  <c r="D348" i="5"/>
  <c r="E348" i="5" s="1"/>
  <c r="F141" i="5"/>
  <c r="G345" i="5"/>
  <c r="M345" i="7" s="1"/>
  <c r="G23" i="5"/>
  <c r="M23" i="7" s="1"/>
  <c r="G384" i="5"/>
  <c r="M384" i="7" s="1"/>
  <c r="G369" i="5"/>
  <c r="M369" i="7" s="1"/>
  <c r="G391" i="5"/>
  <c r="M391" i="7" s="1"/>
  <c r="G62" i="5"/>
  <c r="M62" i="7" s="1"/>
  <c r="G61" i="5"/>
  <c r="M61" i="7" s="1"/>
  <c r="G504" i="5"/>
  <c r="M504" i="7" s="1"/>
  <c r="G297" i="5"/>
  <c r="M297" i="7" s="1"/>
  <c r="G402" i="5"/>
  <c r="M402" i="7" s="1"/>
  <c r="G86" i="5"/>
  <c r="M86" i="7" s="1"/>
  <c r="G294" i="5"/>
  <c r="M294" i="7" s="1"/>
  <c r="G255" i="5"/>
  <c r="M255" i="7" s="1"/>
  <c r="G167" i="5"/>
  <c r="M167" i="7" s="1"/>
  <c r="G456" i="5"/>
  <c r="M456" i="7" s="1"/>
  <c r="G192" i="5"/>
  <c r="M192" i="7" s="1"/>
  <c r="G355" i="5"/>
  <c r="M355" i="7" s="1"/>
  <c r="G498" i="5"/>
  <c r="M498" i="7" s="1"/>
  <c r="G241" i="5"/>
  <c r="M241" i="7" s="1"/>
  <c r="G337" i="5"/>
  <c r="M337" i="7" s="1"/>
  <c r="G458" i="5"/>
  <c r="M458" i="7" s="1"/>
  <c r="G423" i="5"/>
  <c r="M423" i="7" s="1"/>
  <c r="G383" i="5"/>
  <c r="M383" i="7" s="1"/>
  <c r="G420" i="5"/>
  <c r="M420" i="7" s="1"/>
  <c r="G139" i="5"/>
  <c r="M139" i="7" s="1"/>
  <c r="H356" i="5"/>
  <c r="G212" i="5"/>
  <c r="M212" i="7" s="1"/>
  <c r="G64" i="5"/>
  <c r="M64" i="7" s="1"/>
  <c r="G238" i="5"/>
  <c r="M238" i="7" s="1"/>
  <c r="G480" i="5"/>
  <c r="M480" i="7" s="1"/>
  <c r="G483" i="5"/>
  <c r="M483" i="7" s="1"/>
  <c r="G327" i="5"/>
  <c r="M327" i="7" s="1"/>
  <c r="G264" i="5"/>
  <c r="M264" i="7" s="1"/>
  <c r="D371" i="5"/>
  <c r="E371" i="5" s="1"/>
  <c r="G131" i="5"/>
  <c r="M131" i="7" s="1"/>
  <c r="G184" i="5"/>
  <c r="M184" i="7" s="1"/>
  <c r="G424" i="5"/>
  <c r="M424" i="7" s="1"/>
  <c r="G130" i="5"/>
  <c r="M130" i="7" s="1"/>
  <c r="G287" i="5"/>
  <c r="M287" i="7" s="1"/>
  <c r="G433" i="5"/>
  <c r="M433" i="7" s="1"/>
  <c r="G183" i="5"/>
  <c r="M183" i="7" s="1"/>
  <c r="G482" i="5"/>
  <c r="M482" i="7" s="1"/>
  <c r="G199" i="5"/>
  <c r="M199" i="7" s="1"/>
  <c r="G55" i="5"/>
  <c r="M55" i="7" s="1"/>
  <c r="G78" i="5"/>
  <c r="M78" i="7" s="1"/>
  <c r="G374" i="5"/>
  <c r="M374" i="7" s="1"/>
  <c r="G53" i="5"/>
  <c r="M53" i="7" s="1"/>
  <c r="G210" i="5"/>
  <c r="M210" i="7" s="1"/>
  <c r="G363" i="5"/>
  <c r="M363" i="7" s="1"/>
  <c r="G146" i="5"/>
  <c r="M146" i="7" s="1"/>
  <c r="G303" i="5"/>
  <c r="M303" i="7" s="1"/>
  <c r="G448" i="5"/>
  <c r="M448" i="7" s="1"/>
  <c r="H323" i="5"/>
  <c r="G147" i="5"/>
  <c r="M147" i="7" s="1"/>
  <c r="G304" i="5"/>
  <c r="M304" i="7" s="1"/>
  <c r="F257" i="5"/>
  <c r="G57" i="5"/>
  <c r="M57" i="7" s="1"/>
  <c r="G214" i="5"/>
  <c r="M214" i="7" s="1"/>
  <c r="G84" i="5"/>
  <c r="M84" i="7" s="1"/>
  <c r="F467" i="5"/>
  <c r="G111" i="5"/>
  <c r="M111" i="7" s="1"/>
  <c r="F477" i="5"/>
  <c r="F360" i="5"/>
  <c r="H141" i="5"/>
  <c r="G406" i="5"/>
  <c r="M406" i="7" s="1"/>
  <c r="G233" i="5"/>
  <c r="M233" i="7" s="1"/>
  <c r="G138" i="5"/>
  <c r="M138" i="7" s="1"/>
  <c r="G475" i="5"/>
  <c r="M475" i="7" s="1"/>
  <c r="G178" i="5"/>
  <c r="M178" i="7" s="1"/>
  <c r="G20" i="5"/>
  <c r="M20" i="7" s="1"/>
  <c r="G10" i="5"/>
  <c r="M10" i="7" s="1"/>
  <c r="G465" i="5"/>
  <c r="M465" i="7" s="1"/>
  <c r="G246" i="5"/>
  <c r="M246" i="7" s="1"/>
  <c r="G380" i="5"/>
  <c r="M380" i="7" s="1"/>
  <c r="G47" i="5"/>
  <c r="M47" i="7" s="1"/>
  <c r="G270" i="5"/>
  <c r="M270" i="7" s="1"/>
  <c r="G204" i="5"/>
  <c r="M204" i="7" s="1"/>
  <c r="G88" i="5"/>
  <c r="M88" i="7" s="1"/>
  <c r="G439" i="5"/>
  <c r="M439" i="7" s="1"/>
  <c r="G154" i="5"/>
  <c r="M154" i="7" s="1"/>
  <c r="G333" i="5"/>
  <c r="M333" i="7" s="1"/>
  <c r="G476" i="5"/>
  <c r="M476" i="7" s="1"/>
  <c r="G216" i="5"/>
  <c r="M216" i="7" s="1"/>
  <c r="G182" i="5"/>
  <c r="M182" i="7" s="1"/>
  <c r="G263" i="5"/>
  <c r="M263" i="7" s="1"/>
  <c r="G352" i="5"/>
  <c r="M352" i="7" s="1"/>
  <c r="G451" i="5"/>
  <c r="M451" i="7" s="1"/>
  <c r="G87" i="5"/>
  <c r="M87" i="7" s="1"/>
  <c r="G499" i="5"/>
  <c r="M499" i="7" s="1"/>
  <c r="G195" i="5"/>
  <c r="M195" i="7" s="1"/>
  <c r="G276" i="5"/>
  <c r="M276" i="7" s="1"/>
  <c r="G329" i="5"/>
  <c r="M329" i="7" s="1"/>
  <c r="G115" i="5"/>
  <c r="M115" i="7" s="1"/>
  <c r="G435" i="5"/>
  <c r="M435" i="7" s="1"/>
  <c r="G302" i="5"/>
  <c r="M302" i="7" s="1"/>
  <c r="G388" i="5"/>
  <c r="M388" i="7" s="1"/>
  <c r="G82" i="5"/>
  <c r="M82" i="7" s="1"/>
  <c r="G176" i="5"/>
  <c r="M176" i="7" s="1"/>
  <c r="G379" i="5"/>
  <c r="M379" i="7" s="1"/>
  <c r="G397" i="5"/>
  <c r="M397" i="7" s="1"/>
  <c r="G235" i="5"/>
  <c r="M235" i="7" s="1"/>
  <c r="G261" i="5"/>
  <c r="M261" i="7" s="1"/>
  <c r="G223" i="5"/>
  <c r="M223" i="7" s="1"/>
  <c r="G27" i="5"/>
  <c r="M27" i="7" s="1"/>
  <c r="G143" i="5"/>
  <c r="M143" i="7" s="1"/>
  <c r="G300" i="5"/>
  <c r="M300" i="7" s="1"/>
  <c r="G445" i="5"/>
  <c r="M445" i="7" s="1"/>
  <c r="G196" i="5"/>
  <c r="M196" i="7" s="1"/>
  <c r="G21" i="5"/>
  <c r="M21" i="7" s="1"/>
  <c r="G187" i="5"/>
  <c r="M187" i="7" s="1"/>
  <c r="G43" i="5"/>
  <c r="M43" i="7" s="1"/>
  <c r="F128" i="5"/>
  <c r="G92" i="5"/>
  <c r="M92" i="7" s="1"/>
  <c r="G398" i="5"/>
  <c r="M398" i="7" s="1"/>
  <c r="G66" i="5"/>
  <c r="M66" i="7" s="1"/>
  <c r="G224" i="5"/>
  <c r="M224" i="7" s="1"/>
  <c r="G375" i="5"/>
  <c r="M375" i="7" s="1"/>
  <c r="G159" i="5"/>
  <c r="M159" i="7" s="1"/>
  <c r="G316" i="5"/>
  <c r="M316" i="7" s="1"/>
  <c r="G460" i="5"/>
  <c r="M460" i="7" s="1"/>
  <c r="G160" i="5"/>
  <c r="M160" i="7" s="1"/>
  <c r="G317" i="5"/>
  <c r="M317" i="7" s="1"/>
  <c r="G70" i="5"/>
  <c r="M70" i="7" s="1"/>
  <c r="G240" i="5"/>
  <c r="M240" i="7" s="1"/>
  <c r="G97" i="5"/>
  <c r="M97" i="7" s="1"/>
  <c r="G124" i="5"/>
  <c r="M124" i="7" s="1"/>
  <c r="G6" i="5"/>
  <c r="M6" i="7" s="1"/>
  <c r="H257" i="5"/>
  <c r="H360" i="5"/>
  <c r="F258" i="5"/>
  <c r="D466" i="5"/>
  <c r="E466" i="5" s="1"/>
  <c r="G466" i="5"/>
  <c r="M466" i="7" s="1"/>
  <c r="G368" i="5"/>
  <c r="M368" i="7" s="1"/>
  <c r="D370" i="5"/>
  <c r="E370" i="5" s="1"/>
  <c r="G370" i="5"/>
  <c r="M370" i="7" s="1"/>
  <c r="G347" i="5"/>
  <c r="M347" i="7" s="1"/>
  <c r="G346" i="5"/>
  <c r="M346" i="7" s="1"/>
  <c r="G129" i="5"/>
  <c r="M129" i="7" s="1"/>
  <c r="G426" i="5"/>
  <c r="M426" i="7" s="1"/>
  <c r="G227" i="5"/>
  <c r="M227" i="7" s="1"/>
  <c r="G358" i="5"/>
  <c r="M358" i="7" s="1"/>
  <c r="G501" i="5"/>
  <c r="M501" i="7" s="1"/>
  <c r="G244" i="5"/>
  <c r="M244" i="7" s="1"/>
  <c r="G50" i="5"/>
  <c r="M50" i="7" s="1"/>
  <c r="G49" i="5"/>
  <c r="M49" i="7" s="1"/>
  <c r="G417" i="5"/>
  <c r="M417" i="7" s="1"/>
  <c r="G114" i="5"/>
  <c r="M114" i="7" s="1"/>
  <c r="G311" i="5"/>
  <c r="M311" i="7" s="1"/>
  <c r="G454" i="5"/>
  <c r="M454" i="7" s="1"/>
  <c r="G189" i="5"/>
  <c r="M189" i="7" s="1"/>
  <c r="G275" i="5"/>
  <c r="M275" i="7" s="1"/>
  <c r="G198" i="5"/>
  <c r="M198" i="7" s="1"/>
  <c r="G284" i="5"/>
  <c r="M284" i="7" s="1"/>
  <c r="G440" i="5"/>
  <c r="M440" i="7" s="1"/>
  <c r="G73" i="5"/>
  <c r="M73" i="7" s="1"/>
  <c r="G349" i="5"/>
  <c r="M349" i="7" s="1"/>
  <c r="G39" i="5"/>
  <c r="M39" i="7" s="1"/>
  <c r="G145" i="5"/>
  <c r="M145" i="7" s="1"/>
  <c r="G401" i="5"/>
  <c r="M401" i="7" s="1"/>
  <c r="G429" i="5"/>
  <c r="M429" i="7" s="1"/>
  <c r="G37" i="5"/>
  <c r="M37" i="7" s="1"/>
  <c r="G248" i="5"/>
  <c r="M248" i="7" s="1"/>
  <c r="G410" i="5"/>
  <c r="M410" i="7" s="1"/>
  <c r="G13" i="5"/>
  <c r="M13" i="7" s="1"/>
  <c r="H296" i="5"/>
  <c r="G449" i="5"/>
  <c r="M449" i="7" s="1"/>
  <c r="G104" i="5"/>
  <c r="M104" i="7" s="1"/>
  <c r="G434" i="5"/>
  <c r="M434" i="7" s="1"/>
  <c r="D430" i="5"/>
  <c r="E430" i="5" s="1"/>
  <c r="G156" i="5"/>
  <c r="M156" i="7" s="1"/>
  <c r="G313" i="5"/>
  <c r="M313" i="7" s="1"/>
  <c r="G457" i="5"/>
  <c r="M457" i="7" s="1"/>
  <c r="G222" i="5"/>
  <c r="M222" i="7" s="1"/>
  <c r="G9" i="5"/>
  <c r="M9" i="7" s="1"/>
  <c r="G175" i="5"/>
  <c r="M175" i="7" s="1"/>
  <c r="G31" i="5"/>
  <c r="M31" i="7" s="1"/>
  <c r="G118" i="5"/>
  <c r="M118" i="7" s="1"/>
  <c r="G422" i="5"/>
  <c r="M422" i="7" s="1"/>
  <c r="G80" i="5"/>
  <c r="M80" i="7" s="1"/>
  <c r="G237" i="5"/>
  <c r="M237" i="7" s="1"/>
  <c r="G387" i="5"/>
  <c r="M387" i="7" s="1"/>
  <c r="G14" i="5"/>
  <c r="M14" i="7" s="1"/>
  <c r="G172" i="5"/>
  <c r="M172" i="7" s="1"/>
  <c r="G328" i="5"/>
  <c r="M328" i="7" s="1"/>
  <c r="G472" i="5"/>
  <c r="M472" i="7" s="1"/>
  <c r="G15" i="5"/>
  <c r="M15" i="7" s="1"/>
  <c r="G173" i="5"/>
  <c r="M173" i="7" s="1"/>
  <c r="G341" i="5"/>
  <c r="M341" i="7" s="1"/>
  <c r="G83" i="5"/>
  <c r="M83" i="7" s="1"/>
  <c r="G266" i="5"/>
  <c r="M266" i="7" s="1"/>
  <c r="D360" i="5"/>
  <c r="E360" i="5" s="1"/>
  <c r="G110" i="5"/>
  <c r="M110" i="7" s="1"/>
  <c r="G137" i="5"/>
  <c r="M137" i="7" s="1"/>
  <c r="G22" i="5"/>
  <c r="M22" i="7" s="1"/>
  <c r="F140" i="5"/>
  <c r="F116" i="5"/>
  <c r="D258" i="5"/>
  <c r="E258" i="5" s="1"/>
  <c r="G215" i="5"/>
  <c r="M215" i="7" s="1"/>
  <c r="G414" i="5"/>
  <c r="M414" i="7" s="1"/>
  <c r="G491" i="5"/>
  <c r="M491" i="7" s="1"/>
  <c r="G488" i="5"/>
  <c r="M488" i="7" s="1"/>
  <c r="G330" i="5"/>
  <c r="M330" i="7" s="1"/>
  <c r="G324" i="5"/>
  <c r="M324" i="7" s="1"/>
  <c r="G5" i="5"/>
  <c r="M5" i="7" s="1"/>
  <c r="G382" i="5"/>
  <c r="M382" i="7" s="1"/>
  <c r="G202" i="5"/>
  <c r="M202" i="7" s="1"/>
  <c r="G336" i="5"/>
  <c r="M336" i="7" s="1"/>
  <c r="G479" i="5"/>
  <c r="M479" i="7" s="1"/>
  <c r="G219" i="5"/>
  <c r="M219" i="7" s="1"/>
  <c r="G487" i="5"/>
  <c r="M487" i="7" s="1"/>
  <c r="G503" i="5"/>
  <c r="M503" i="7" s="1"/>
  <c r="G395" i="5"/>
  <c r="M395" i="7" s="1"/>
  <c r="G75" i="5"/>
  <c r="M75" i="7" s="1"/>
  <c r="G292" i="5"/>
  <c r="M292" i="7" s="1"/>
  <c r="G432" i="5"/>
  <c r="M432" i="7" s="1"/>
  <c r="G152" i="5"/>
  <c r="M152" i="7" s="1"/>
  <c r="G41" i="5"/>
  <c r="M41" i="7" s="1"/>
  <c r="G389" i="5"/>
  <c r="M389" i="7" s="1"/>
  <c r="G373" i="5"/>
  <c r="M373" i="7" s="1"/>
  <c r="G11" i="5"/>
  <c r="M11" i="7" s="1"/>
  <c r="G169" i="5"/>
  <c r="M169" i="7" s="1"/>
  <c r="G325" i="5"/>
  <c r="M325" i="7" s="1"/>
  <c r="G469" i="5"/>
  <c r="M469" i="7" s="1"/>
  <c r="G249" i="5"/>
  <c r="M249" i="7" s="1"/>
  <c r="G307" i="5"/>
  <c r="M307" i="7" s="1"/>
  <c r="G163" i="5"/>
  <c r="M163" i="7" s="1"/>
  <c r="G19" i="5"/>
  <c r="M19" i="7" s="1"/>
  <c r="G144" i="5"/>
  <c r="M144" i="7" s="1"/>
  <c r="G446" i="5"/>
  <c r="M446" i="7" s="1"/>
  <c r="G93" i="5"/>
  <c r="M93" i="7" s="1"/>
  <c r="G250" i="5"/>
  <c r="M250" i="7" s="1"/>
  <c r="G411" i="5"/>
  <c r="M411" i="7" s="1"/>
  <c r="F427" i="5"/>
  <c r="G28" i="5"/>
  <c r="M28" i="7" s="1"/>
  <c r="G185" i="5"/>
  <c r="M185" i="7" s="1"/>
  <c r="G340" i="5"/>
  <c r="M340" i="7" s="1"/>
  <c r="G484" i="5"/>
  <c r="M484" i="7" s="1"/>
  <c r="F418" i="5"/>
  <c r="G29" i="5"/>
  <c r="M29" i="7" s="1"/>
  <c r="G186" i="5"/>
  <c r="M186" i="7" s="1"/>
  <c r="G353" i="5"/>
  <c r="M353" i="7" s="1"/>
  <c r="G96" i="5"/>
  <c r="M96" i="7" s="1"/>
  <c r="G123" i="5"/>
  <c r="M123" i="7" s="1"/>
  <c r="G150" i="5"/>
  <c r="M150" i="7" s="1"/>
  <c r="G35" i="5"/>
  <c r="M35" i="7" s="1"/>
  <c r="F24" i="5"/>
  <c r="D116" i="5"/>
  <c r="E116" i="5" s="1"/>
  <c r="G348" i="5"/>
  <c r="M348" i="7" s="1"/>
  <c r="G474" i="5"/>
  <c r="M474" i="7" s="1"/>
  <c r="G309" i="5"/>
  <c r="M309" i="7" s="1"/>
  <c r="G281" i="5"/>
  <c r="M281" i="7" s="1"/>
  <c r="G308" i="5"/>
  <c r="M308" i="7" s="1"/>
  <c r="G306" i="5"/>
  <c r="M306" i="7" s="1"/>
  <c r="G444" i="5"/>
  <c r="M444" i="7" s="1"/>
  <c r="G343" i="5"/>
  <c r="M343" i="7" s="1"/>
  <c r="G126" i="5"/>
  <c r="M126" i="7" s="1"/>
  <c r="G319" i="5"/>
  <c r="M319" i="7" s="1"/>
  <c r="G462" i="5"/>
  <c r="M462" i="7" s="1"/>
  <c r="G193" i="5"/>
  <c r="M193" i="7" s="1"/>
  <c r="G443" i="5"/>
  <c r="M443" i="7" s="1"/>
  <c r="G464" i="5"/>
  <c r="M464" i="7" s="1"/>
  <c r="G378" i="5"/>
  <c r="M378" i="7" s="1"/>
  <c r="G36" i="5"/>
  <c r="M36" i="7" s="1"/>
  <c r="G268" i="5"/>
  <c r="M268" i="7" s="1"/>
  <c r="G415" i="5"/>
  <c r="M415" i="7" s="1"/>
  <c r="G112" i="5"/>
  <c r="M112" i="7" s="1"/>
  <c r="H431" i="5"/>
  <c r="G431" i="5"/>
  <c r="M431" i="7" s="1"/>
  <c r="K7" i="6"/>
  <c r="K19" i="6"/>
  <c r="K31" i="6"/>
  <c r="K43" i="6"/>
  <c r="K55" i="6"/>
  <c r="K67" i="6"/>
  <c r="K79" i="6"/>
  <c r="K91" i="6"/>
  <c r="K103" i="6"/>
  <c r="K115" i="6"/>
  <c r="K127" i="6"/>
  <c r="K139" i="6"/>
  <c r="K151" i="6"/>
  <c r="K163" i="6"/>
  <c r="K175" i="6"/>
  <c r="K187" i="6"/>
  <c r="K199" i="6"/>
  <c r="K211" i="6"/>
  <c r="K223" i="6"/>
  <c r="K235" i="6"/>
  <c r="K247" i="6"/>
  <c r="K259" i="6"/>
  <c r="K271" i="6"/>
  <c r="K283" i="6"/>
  <c r="K295" i="6"/>
  <c r="K307" i="6"/>
  <c r="K319" i="6"/>
  <c r="K331" i="6"/>
  <c r="K343" i="6"/>
  <c r="K355" i="6"/>
  <c r="K367" i="6"/>
  <c r="K379" i="6"/>
  <c r="K391" i="6"/>
  <c r="K403" i="6"/>
  <c r="K415" i="6"/>
  <c r="K427" i="6"/>
  <c r="K8" i="6"/>
  <c r="K20" i="6"/>
  <c r="K32" i="6"/>
  <c r="K44" i="6"/>
  <c r="K56" i="6"/>
  <c r="K68" i="6"/>
  <c r="K80" i="6"/>
  <c r="K92" i="6"/>
  <c r="K104" i="6"/>
  <c r="K116" i="6"/>
  <c r="K128" i="6"/>
  <c r="K140" i="6"/>
  <c r="K152" i="6"/>
  <c r="K164" i="6"/>
  <c r="K176" i="6"/>
  <c r="K188" i="6"/>
  <c r="K200" i="6"/>
  <c r="K212" i="6"/>
  <c r="K224" i="6"/>
  <c r="K236" i="6"/>
  <c r="K248" i="6"/>
  <c r="K260" i="6"/>
  <c r="K272" i="6"/>
  <c r="K284" i="6"/>
  <c r="K296" i="6"/>
  <c r="K308" i="6"/>
  <c r="K320" i="6"/>
  <c r="K332" i="6"/>
  <c r="K344" i="6"/>
  <c r="K356" i="6"/>
  <c r="K368" i="6"/>
  <c r="K380" i="6"/>
  <c r="K392" i="6"/>
  <c r="K404" i="6"/>
  <c r="K416" i="6"/>
  <c r="K428" i="6"/>
  <c r="K440" i="6"/>
  <c r="K452" i="6"/>
  <c r="K9" i="6"/>
  <c r="K21" i="6"/>
  <c r="K33" i="6"/>
  <c r="K45" i="6"/>
  <c r="K57" i="6"/>
  <c r="K69" i="6"/>
  <c r="K81" i="6"/>
  <c r="K93" i="6"/>
  <c r="K105" i="6"/>
  <c r="K117" i="6"/>
  <c r="K129" i="6"/>
  <c r="K141" i="6"/>
  <c r="K153" i="6"/>
  <c r="K165" i="6"/>
  <c r="K177" i="6"/>
  <c r="K189" i="6"/>
  <c r="K201" i="6"/>
  <c r="K213" i="6"/>
  <c r="K225" i="6"/>
  <c r="K237" i="6"/>
  <c r="K249" i="6"/>
  <c r="K261" i="6"/>
  <c r="K273" i="6"/>
  <c r="K285" i="6"/>
  <c r="K297" i="6"/>
  <c r="K309" i="6"/>
  <c r="K321" i="6"/>
  <c r="K333" i="6"/>
  <c r="K345" i="6"/>
  <c r="K357" i="6"/>
  <c r="K369" i="6"/>
  <c r="K381" i="6"/>
  <c r="K393" i="6"/>
  <c r="K405" i="6"/>
  <c r="K417" i="6"/>
  <c r="K429" i="6"/>
  <c r="K441" i="6"/>
  <c r="K453" i="6"/>
  <c r="K10" i="6"/>
  <c r="K22" i="6"/>
  <c r="K34" i="6"/>
  <c r="K46" i="6"/>
  <c r="K58" i="6"/>
  <c r="K70" i="6"/>
  <c r="K82" i="6"/>
  <c r="K94" i="6"/>
  <c r="K106" i="6"/>
  <c r="K118" i="6"/>
  <c r="K130" i="6"/>
  <c r="K142" i="6"/>
  <c r="K154" i="6"/>
  <c r="K166" i="6"/>
  <c r="K178" i="6"/>
  <c r="K190" i="6"/>
  <c r="K202" i="6"/>
  <c r="K214" i="6"/>
  <c r="K226" i="6"/>
  <c r="K238" i="6"/>
  <c r="K250" i="6"/>
  <c r="K262" i="6"/>
  <c r="K274" i="6"/>
  <c r="K286" i="6"/>
  <c r="K298" i="6"/>
  <c r="K310" i="6"/>
  <c r="K322" i="6"/>
  <c r="K334" i="6"/>
  <c r="K346" i="6"/>
  <c r="K358" i="6"/>
  <c r="K370" i="6"/>
  <c r="K382" i="6"/>
  <c r="K394" i="6"/>
  <c r="K406" i="6"/>
  <c r="K418" i="6"/>
  <c r="K430" i="6"/>
  <c r="K442" i="6"/>
  <c r="K454" i="6"/>
  <c r="K466" i="6"/>
  <c r="K478" i="6"/>
  <c r="K490" i="6"/>
  <c r="K502" i="6"/>
  <c r="K11" i="6"/>
  <c r="K23" i="6"/>
  <c r="K35" i="6"/>
  <c r="K47" i="6"/>
  <c r="K59" i="6"/>
  <c r="K71" i="6"/>
  <c r="K83" i="6"/>
  <c r="K95" i="6"/>
  <c r="K107" i="6"/>
  <c r="K119" i="6"/>
  <c r="K131" i="6"/>
  <c r="K143" i="6"/>
  <c r="K155" i="6"/>
  <c r="K167" i="6"/>
  <c r="K179" i="6"/>
  <c r="K191" i="6"/>
  <c r="K203" i="6"/>
  <c r="K215" i="6"/>
  <c r="K227" i="6"/>
  <c r="K239" i="6"/>
  <c r="K251" i="6"/>
  <c r="K263" i="6"/>
  <c r="K275" i="6"/>
  <c r="K287" i="6"/>
  <c r="K299" i="6"/>
  <c r="K311" i="6"/>
  <c r="K323" i="6"/>
  <c r="K335" i="6"/>
  <c r="K347" i="6"/>
  <c r="K359" i="6"/>
  <c r="K12" i="6"/>
  <c r="K24" i="6"/>
  <c r="K36" i="6"/>
  <c r="K48" i="6"/>
  <c r="K60" i="6"/>
  <c r="K72" i="6"/>
  <c r="K84" i="6"/>
  <c r="K96" i="6"/>
  <c r="K108" i="6"/>
  <c r="K120" i="6"/>
  <c r="K132" i="6"/>
  <c r="K144" i="6"/>
  <c r="K156" i="6"/>
  <c r="K168" i="6"/>
  <c r="K180" i="6"/>
  <c r="K192" i="6"/>
  <c r="K204" i="6"/>
  <c r="K216" i="6"/>
  <c r="K228" i="6"/>
  <c r="K240" i="6"/>
  <c r="K13" i="6"/>
  <c r="K25" i="6"/>
  <c r="K37" i="6"/>
  <c r="K49" i="6"/>
  <c r="K61" i="6"/>
  <c r="K73" i="6"/>
  <c r="K85" i="6"/>
  <c r="K97" i="6"/>
  <c r="K109" i="6"/>
  <c r="K121" i="6"/>
  <c r="K16" i="6"/>
  <c r="K28" i="6"/>
  <c r="K40" i="6"/>
  <c r="K52" i="6"/>
  <c r="K64" i="6"/>
  <c r="K76" i="6"/>
  <c r="K88" i="6"/>
  <c r="K100" i="6"/>
  <c r="K112" i="6"/>
  <c r="K124" i="6"/>
  <c r="K136" i="6"/>
  <c r="K148" i="6"/>
  <c r="K160" i="6"/>
  <c r="K172" i="6"/>
  <c r="K17" i="6"/>
  <c r="K53" i="6"/>
  <c r="K89" i="6"/>
  <c r="K125" i="6"/>
  <c r="K157" i="6"/>
  <c r="K183" i="6"/>
  <c r="K207" i="6"/>
  <c r="K231" i="6"/>
  <c r="K254" i="6"/>
  <c r="K276" i="6"/>
  <c r="K293" i="6"/>
  <c r="K315" i="6"/>
  <c r="K337" i="6"/>
  <c r="K354" i="6"/>
  <c r="K375" i="6"/>
  <c r="K395" i="6"/>
  <c r="K411" i="6"/>
  <c r="K431" i="6"/>
  <c r="K446" i="6"/>
  <c r="K461" i="6"/>
  <c r="K474" i="6"/>
  <c r="K487" i="6"/>
  <c r="K500" i="6"/>
  <c r="K18" i="6"/>
  <c r="K54" i="6"/>
  <c r="K90" i="6"/>
  <c r="K126" i="6"/>
  <c r="K158" i="6"/>
  <c r="K184" i="6"/>
  <c r="K208" i="6"/>
  <c r="K232" i="6"/>
  <c r="K255" i="6"/>
  <c r="K277" i="6"/>
  <c r="K294" i="6"/>
  <c r="K316" i="6"/>
  <c r="K338" i="6"/>
  <c r="K360" i="6"/>
  <c r="K376" i="6"/>
  <c r="K396" i="6"/>
  <c r="K412" i="6"/>
  <c r="K432" i="6"/>
  <c r="K447" i="6"/>
  <c r="K462" i="6"/>
  <c r="K475" i="6"/>
  <c r="K488" i="6"/>
  <c r="K501" i="6"/>
  <c r="K26" i="6"/>
  <c r="K62" i="6"/>
  <c r="K98" i="6"/>
  <c r="K133" i="6"/>
  <c r="K159" i="6"/>
  <c r="K185" i="6"/>
  <c r="K209" i="6"/>
  <c r="K233" i="6"/>
  <c r="K256" i="6"/>
  <c r="K278" i="6"/>
  <c r="K300" i="6"/>
  <c r="K317" i="6"/>
  <c r="K339" i="6"/>
  <c r="K361" i="6"/>
  <c r="K377" i="6"/>
  <c r="K397" i="6"/>
  <c r="K413" i="6"/>
  <c r="K433" i="6"/>
  <c r="K448" i="6"/>
  <c r="K463" i="6"/>
  <c r="K476" i="6"/>
  <c r="K489" i="6"/>
  <c r="K503" i="6"/>
  <c r="K27" i="6"/>
  <c r="K63" i="6"/>
  <c r="K99" i="6"/>
  <c r="K134" i="6"/>
  <c r="K161" i="6"/>
  <c r="K186" i="6"/>
  <c r="K210" i="6"/>
  <c r="K234" i="6"/>
  <c r="K257" i="6"/>
  <c r="K279" i="6"/>
  <c r="K301" i="6"/>
  <c r="K318" i="6"/>
  <c r="K340" i="6"/>
  <c r="K362" i="6"/>
  <c r="K378" i="6"/>
  <c r="K398" i="6"/>
  <c r="K414" i="6"/>
  <c r="K434" i="6"/>
  <c r="K449" i="6"/>
  <c r="K464" i="6"/>
  <c r="K477" i="6"/>
  <c r="K491" i="6"/>
  <c r="K504" i="6"/>
  <c r="K29" i="6"/>
  <c r="K65" i="6"/>
  <c r="K101" i="6"/>
  <c r="K135" i="6"/>
  <c r="K162" i="6"/>
  <c r="K193" i="6"/>
  <c r="K217" i="6"/>
  <c r="K241" i="6"/>
  <c r="K258" i="6"/>
  <c r="K280" i="6"/>
  <c r="K302" i="6"/>
  <c r="K324" i="6"/>
  <c r="K341" i="6"/>
  <c r="K363" i="6"/>
  <c r="K383" i="6"/>
  <c r="K399" i="6"/>
  <c r="K419" i="6"/>
  <c r="K435" i="6"/>
  <c r="K450" i="6"/>
  <c r="K465" i="6"/>
  <c r="K479" i="6"/>
  <c r="K492" i="6"/>
  <c r="K505" i="6"/>
  <c r="K30" i="6"/>
  <c r="K66" i="6"/>
  <c r="K102" i="6"/>
  <c r="K137" i="6"/>
  <c r="K169" i="6"/>
  <c r="K194" i="6"/>
  <c r="K218" i="6"/>
  <c r="K242" i="6"/>
  <c r="K264" i="6"/>
  <c r="K281" i="6"/>
  <c r="K303" i="6"/>
  <c r="K325" i="6"/>
  <c r="K342" i="6"/>
  <c r="K364" i="6"/>
  <c r="K384" i="6"/>
  <c r="K400" i="6"/>
  <c r="K420" i="6"/>
  <c r="K436" i="6"/>
  <c r="K451" i="6"/>
  <c r="K467" i="6"/>
  <c r="K480" i="6"/>
  <c r="K493" i="6"/>
  <c r="K4" i="6"/>
  <c r="K38" i="6"/>
  <c r="K74" i="6"/>
  <c r="K110" i="6"/>
  <c r="K138" i="6"/>
  <c r="K170" i="6"/>
  <c r="K195" i="6"/>
  <c r="K219" i="6"/>
  <c r="K243" i="6"/>
  <c r="K265" i="6"/>
  <c r="K282" i="6"/>
  <c r="K304" i="6"/>
  <c r="K326" i="6"/>
  <c r="K348" i="6"/>
  <c r="K365" i="6"/>
  <c r="K385" i="6"/>
  <c r="K401" i="6"/>
  <c r="K421" i="6"/>
  <c r="K437" i="6"/>
  <c r="K455" i="6"/>
  <c r="K468" i="6"/>
  <c r="K481" i="6"/>
  <c r="K494" i="6"/>
  <c r="K39" i="6"/>
  <c r="K75" i="6"/>
  <c r="K111" i="6"/>
  <c r="K145" i="6"/>
  <c r="K171" i="6"/>
  <c r="K196" i="6"/>
  <c r="K220" i="6"/>
  <c r="K244" i="6"/>
  <c r="K266" i="6"/>
  <c r="K288" i="6"/>
  <c r="K305" i="6"/>
  <c r="K327" i="6"/>
  <c r="K349" i="6"/>
  <c r="K366" i="6"/>
  <c r="K386" i="6"/>
  <c r="K402" i="6"/>
  <c r="K422" i="6"/>
  <c r="K438" i="6"/>
  <c r="K456" i="6"/>
  <c r="K469" i="6"/>
  <c r="K482" i="6"/>
  <c r="K495" i="6"/>
  <c r="K6" i="6"/>
  <c r="K42" i="6"/>
  <c r="K78" i="6"/>
  <c r="K114" i="6"/>
  <c r="K147" i="6"/>
  <c r="K174" i="6"/>
  <c r="K198" i="6"/>
  <c r="K222" i="6"/>
  <c r="K246" i="6"/>
  <c r="K268" i="6"/>
  <c r="K290" i="6"/>
  <c r="K312" i="6"/>
  <c r="K329" i="6"/>
  <c r="K351" i="6"/>
  <c r="K372" i="6"/>
  <c r="K388" i="6"/>
  <c r="K408" i="6"/>
  <c r="K424" i="6"/>
  <c r="K443" i="6"/>
  <c r="K458" i="6"/>
  <c r="K471" i="6"/>
  <c r="K484" i="6"/>
  <c r="K497" i="6"/>
  <c r="K5" i="6"/>
  <c r="K146" i="6"/>
  <c r="K245" i="6"/>
  <c r="K328" i="6"/>
  <c r="K407" i="6"/>
  <c r="K470" i="6"/>
  <c r="K14" i="6"/>
  <c r="K149" i="6"/>
  <c r="K252" i="6"/>
  <c r="K330" i="6"/>
  <c r="K409" i="6"/>
  <c r="K472" i="6"/>
  <c r="K15" i="6"/>
  <c r="K150" i="6"/>
  <c r="K253" i="6"/>
  <c r="K336" i="6"/>
  <c r="K410" i="6"/>
  <c r="K473" i="6"/>
  <c r="K41" i="6"/>
  <c r="K173" i="6"/>
  <c r="K267" i="6"/>
  <c r="K350" i="6"/>
  <c r="K423" i="6"/>
  <c r="K483" i="6"/>
  <c r="K50" i="6"/>
  <c r="K181" i="6"/>
  <c r="K269" i="6"/>
  <c r="K352" i="6"/>
  <c r="K425" i="6"/>
  <c r="K485" i="6"/>
  <c r="K51" i="6"/>
  <c r="K182" i="6"/>
  <c r="K270" i="6"/>
  <c r="K353" i="6"/>
  <c r="K426" i="6"/>
  <c r="K486" i="6"/>
  <c r="K77" i="6"/>
  <c r="K197" i="6"/>
  <c r="K289" i="6"/>
  <c r="K371" i="6"/>
  <c r="K439" i="6"/>
  <c r="K496" i="6"/>
  <c r="K86" i="6"/>
  <c r="K205" i="6"/>
  <c r="K291" i="6"/>
  <c r="K373" i="6"/>
  <c r="K444" i="6"/>
  <c r="K498" i="6"/>
  <c r="K87" i="6"/>
  <c r="K206" i="6"/>
  <c r="K292" i="6"/>
  <c r="K374" i="6"/>
  <c r="K445" i="6"/>
  <c r="K499" i="6"/>
  <c r="K387" i="6"/>
  <c r="K389" i="6"/>
  <c r="K390" i="6"/>
  <c r="K113" i="6"/>
  <c r="K457" i="6"/>
  <c r="K122" i="6"/>
  <c r="K459" i="6"/>
  <c r="K123" i="6"/>
  <c r="K460" i="6"/>
  <c r="K229" i="6"/>
  <c r="K230" i="6"/>
  <c r="K306" i="6"/>
  <c r="K221" i="6"/>
  <c r="K313" i="6"/>
  <c r="K314" i="6"/>
  <c r="L5" i="6"/>
  <c r="L17" i="6"/>
  <c r="L29" i="6"/>
  <c r="L41" i="6"/>
  <c r="L53" i="6"/>
  <c r="L65" i="6"/>
  <c r="L77" i="6"/>
  <c r="L89" i="6"/>
  <c r="L101" i="6"/>
  <c r="L113" i="6"/>
  <c r="L125" i="6"/>
  <c r="L137" i="6"/>
  <c r="L149" i="6"/>
  <c r="L161" i="6"/>
  <c r="L173" i="6"/>
  <c r="L185" i="6"/>
  <c r="L197" i="6"/>
  <c r="L209" i="6"/>
  <c r="L221" i="6"/>
  <c r="L233" i="6"/>
  <c r="L245" i="6"/>
  <c r="L257" i="6"/>
  <c r="L269" i="6"/>
  <c r="L281" i="6"/>
  <c r="L293" i="6"/>
  <c r="L305" i="6"/>
  <c r="L317" i="6"/>
  <c r="L329" i="6"/>
  <c r="L341" i="6"/>
  <c r="L353" i="6"/>
  <c r="L365" i="6"/>
  <c r="L377" i="6"/>
  <c r="L389" i="6"/>
  <c r="L401" i="6"/>
  <c r="L413" i="6"/>
  <c r="L425" i="6"/>
  <c r="L437" i="6"/>
  <c r="L449" i="6"/>
  <c r="L461" i="6"/>
  <c r="L473" i="6"/>
  <c r="L485" i="6"/>
  <c r="L497" i="6"/>
  <c r="L6" i="6"/>
  <c r="L18" i="6"/>
  <c r="L30" i="6"/>
  <c r="L42" i="6"/>
  <c r="L54" i="6"/>
  <c r="L66" i="6"/>
  <c r="L78" i="6"/>
  <c r="L90" i="6"/>
  <c r="L102" i="6"/>
  <c r="L114" i="6"/>
  <c r="L126" i="6"/>
  <c r="L138" i="6"/>
  <c r="L150" i="6"/>
  <c r="L162" i="6"/>
  <c r="L174" i="6"/>
  <c r="L186" i="6"/>
  <c r="L198" i="6"/>
  <c r="L210" i="6"/>
  <c r="L222" i="6"/>
  <c r="L234" i="6"/>
  <c r="L246" i="6"/>
  <c r="L258" i="6"/>
  <c r="L270" i="6"/>
  <c r="L282" i="6"/>
  <c r="L294" i="6"/>
  <c r="L306" i="6"/>
  <c r="L318" i="6"/>
  <c r="L330" i="6"/>
  <c r="L342" i="6"/>
  <c r="L354" i="6"/>
  <c r="L366" i="6"/>
  <c r="L378" i="6"/>
  <c r="L390" i="6"/>
  <c r="L402" i="6"/>
  <c r="L414" i="6"/>
  <c r="L426" i="6"/>
  <c r="L438" i="6"/>
  <c r="L450" i="6"/>
  <c r="L462" i="6"/>
  <c r="L474" i="6"/>
  <c r="L486" i="6"/>
  <c r="L498" i="6"/>
  <c r="L7" i="6"/>
  <c r="L19" i="6"/>
  <c r="L31" i="6"/>
  <c r="L43" i="6"/>
  <c r="L55" i="6"/>
  <c r="L67" i="6"/>
  <c r="L79" i="6"/>
  <c r="L91" i="6"/>
  <c r="L103" i="6"/>
  <c r="L115" i="6"/>
  <c r="L127" i="6"/>
  <c r="L139" i="6"/>
  <c r="L151" i="6"/>
  <c r="L163" i="6"/>
  <c r="L175" i="6"/>
  <c r="L187" i="6"/>
  <c r="L199" i="6"/>
  <c r="L211" i="6"/>
  <c r="L223" i="6"/>
  <c r="L235" i="6"/>
  <c r="L247" i="6"/>
  <c r="L259" i="6"/>
  <c r="L271" i="6"/>
  <c r="L283" i="6"/>
  <c r="L295" i="6"/>
  <c r="L307" i="6"/>
  <c r="L319" i="6"/>
  <c r="L331" i="6"/>
  <c r="L343" i="6"/>
  <c r="L355" i="6"/>
  <c r="L367" i="6"/>
  <c r="L379" i="6"/>
  <c r="L391" i="6"/>
  <c r="L403" i="6"/>
  <c r="L415" i="6"/>
  <c r="L427" i="6"/>
  <c r="L439" i="6"/>
  <c r="L451" i="6"/>
  <c r="L463" i="6"/>
  <c r="L475" i="6"/>
  <c r="L487" i="6"/>
  <c r="L499" i="6"/>
  <c r="L8" i="6"/>
  <c r="L20" i="6"/>
  <c r="L32" i="6"/>
  <c r="L44" i="6"/>
  <c r="L56" i="6"/>
  <c r="L68" i="6"/>
  <c r="L80" i="6"/>
  <c r="L92" i="6"/>
  <c r="L104" i="6"/>
  <c r="L116" i="6"/>
  <c r="L128" i="6"/>
  <c r="L140" i="6"/>
  <c r="L152" i="6"/>
  <c r="L164" i="6"/>
  <c r="L176" i="6"/>
  <c r="L188" i="6"/>
  <c r="L200" i="6"/>
  <c r="L212" i="6"/>
  <c r="L224" i="6"/>
  <c r="L236" i="6"/>
  <c r="L248" i="6"/>
  <c r="L260" i="6"/>
  <c r="L272" i="6"/>
  <c r="L284" i="6"/>
  <c r="L296" i="6"/>
  <c r="L308" i="6"/>
  <c r="L320" i="6"/>
  <c r="L332" i="6"/>
  <c r="L344" i="6"/>
  <c r="L356" i="6"/>
  <c r="L368" i="6"/>
  <c r="L380" i="6"/>
  <c r="L392" i="6"/>
  <c r="L404" i="6"/>
  <c r="L416" i="6"/>
  <c r="L428" i="6"/>
  <c r="L440" i="6"/>
  <c r="L452" i="6"/>
  <c r="L464" i="6"/>
  <c r="L476" i="6"/>
  <c r="L488" i="6"/>
  <c r="L500" i="6"/>
  <c r="L9" i="6"/>
  <c r="L21" i="6"/>
  <c r="L33" i="6"/>
  <c r="L45" i="6"/>
  <c r="L57" i="6"/>
  <c r="L69" i="6"/>
  <c r="L81" i="6"/>
  <c r="L93" i="6"/>
  <c r="L105" i="6"/>
  <c r="L117" i="6"/>
  <c r="L129" i="6"/>
  <c r="L141" i="6"/>
  <c r="L153" i="6"/>
  <c r="L165" i="6"/>
  <c r="L177" i="6"/>
  <c r="L189" i="6"/>
  <c r="L201" i="6"/>
  <c r="L213" i="6"/>
  <c r="L225" i="6"/>
  <c r="L237" i="6"/>
  <c r="L249" i="6"/>
  <c r="L261" i="6"/>
  <c r="L273" i="6"/>
  <c r="L285" i="6"/>
  <c r="L297" i="6"/>
  <c r="L309" i="6"/>
  <c r="L321" i="6"/>
  <c r="L333" i="6"/>
  <c r="L345" i="6"/>
  <c r="L357" i="6"/>
  <c r="L369" i="6"/>
  <c r="L381" i="6"/>
  <c r="L393" i="6"/>
  <c r="L405" i="6"/>
  <c r="L417" i="6"/>
  <c r="L429" i="6"/>
  <c r="L441" i="6"/>
  <c r="L453" i="6"/>
  <c r="L465" i="6"/>
  <c r="L477" i="6"/>
  <c r="L489" i="6"/>
  <c r="L501" i="6"/>
  <c r="L10" i="6"/>
  <c r="L22" i="6"/>
  <c r="L34" i="6"/>
  <c r="L46" i="6"/>
  <c r="L58" i="6"/>
  <c r="L70" i="6"/>
  <c r="L82" i="6"/>
  <c r="L94" i="6"/>
  <c r="L106" i="6"/>
  <c r="L118" i="6"/>
  <c r="L130" i="6"/>
  <c r="L142" i="6"/>
  <c r="L154" i="6"/>
  <c r="L166" i="6"/>
  <c r="L178" i="6"/>
  <c r="L190" i="6"/>
  <c r="L202" i="6"/>
  <c r="L214" i="6"/>
  <c r="L226" i="6"/>
  <c r="L238" i="6"/>
  <c r="L250" i="6"/>
  <c r="L262" i="6"/>
  <c r="L274" i="6"/>
  <c r="L286" i="6"/>
  <c r="L298" i="6"/>
  <c r="L310" i="6"/>
  <c r="L322" i="6"/>
  <c r="L334" i="6"/>
  <c r="L346" i="6"/>
  <c r="L358" i="6"/>
  <c r="L370" i="6"/>
  <c r="L382" i="6"/>
  <c r="L394" i="6"/>
  <c r="L406" i="6"/>
  <c r="L418" i="6"/>
  <c r="L430" i="6"/>
  <c r="L442" i="6"/>
  <c r="L454" i="6"/>
  <c r="L466" i="6"/>
  <c r="L478" i="6"/>
  <c r="L490" i="6"/>
  <c r="L502" i="6"/>
  <c r="L11" i="6"/>
  <c r="L23" i="6"/>
  <c r="L35" i="6"/>
  <c r="L47" i="6"/>
  <c r="L59" i="6"/>
  <c r="L71" i="6"/>
  <c r="L83" i="6"/>
  <c r="L95" i="6"/>
  <c r="L107" i="6"/>
  <c r="L119" i="6"/>
  <c r="L131" i="6"/>
  <c r="L143" i="6"/>
  <c r="L155" i="6"/>
  <c r="L167" i="6"/>
  <c r="L179" i="6"/>
  <c r="L191" i="6"/>
  <c r="L203" i="6"/>
  <c r="L215" i="6"/>
  <c r="L227" i="6"/>
  <c r="L239" i="6"/>
  <c r="L251" i="6"/>
  <c r="L263" i="6"/>
  <c r="L275" i="6"/>
  <c r="L287" i="6"/>
  <c r="L299" i="6"/>
  <c r="L311" i="6"/>
  <c r="L323" i="6"/>
  <c r="L335" i="6"/>
  <c r="L347" i="6"/>
  <c r="L359" i="6"/>
  <c r="L371" i="6"/>
  <c r="L383" i="6"/>
  <c r="L395" i="6"/>
  <c r="L407" i="6"/>
  <c r="L419" i="6"/>
  <c r="L431" i="6"/>
  <c r="L443" i="6"/>
  <c r="L455" i="6"/>
  <c r="L467" i="6"/>
  <c r="L479" i="6"/>
  <c r="L491" i="6"/>
  <c r="L503" i="6"/>
  <c r="L12" i="6"/>
  <c r="L24" i="6"/>
  <c r="L36" i="6"/>
  <c r="L48" i="6"/>
  <c r="L60" i="6"/>
  <c r="L72" i="6"/>
  <c r="L84" i="6"/>
  <c r="L96" i="6"/>
  <c r="L108" i="6"/>
  <c r="L120" i="6"/>
  <c r="L132" i="6"/>
  <c r="L144" i="6"/>
  <c r="L156" i="6"/>
  <c r="L168" i="6"/>
  <c r="L180" i="6"/>
  <c r="L192" i="6"/>
  <c r="L204" i="6"/>
  <c r="L216" i="6"/>
  <c r="L228" i="6"/>
  <c r="L240" i="6"/>
  <c r="L252" i="6"/>
  <c r="L264" i="6"/>
  <c r="L276" i="6"/>
  <c r="L288" i="6"/>
  <c r="L300" i="6"/>
  <c r="L312" i="6"/>
  <c r="L324" i="6"/>
  <c r="L336" i="6"/>
  <c r="L348" i="6"/>
  <c r="L360" i="6"/>
  <c r="L372" i="6"/>
  <c r="L384" i="6"/>
  <c r="L396" i="6"/>
  <c r="L408" i="6"/>
  <c r="L420" i="6"/>
  <c r="L432" i="6"/>
  <c r="L13" i="6"/>
  <c r="L25" i="6"/>
  <c r="L37" i="6"/>
  <c r="L49" i="6"/>
  <c r="L61" i="6"/>
  <c r="L73" i="6"/>
  <c r="L85" i="6"/>
  <c r="L97" i="6"/>
  <c r="L109" i="6"/>
  <c r="L121" i="6"/>
  <c r="L133" i="6"/>
  <c r="L145" i="6"/>
  <c r="L157" i="6"/>
  <c r="L169" i="6"/>
  <c r="L181" i="6"/>
  <c r="L193" i="6"/>
  <c r="L205" i="6"/>
  <c r="L217" i="6"/>
  <c r="L229" i="6"/>
  <c r="L241" i="6"/>
  <c r="L253" i="6"/>
  <c r="L265" i="6"/>
  <c r="L277" i="6"/>
  <c r="L289" i="6"/>
  <c r="L301" i="6"/>
  <c r="L313" i="6"/>
  <c r="L325" i="6"/>
  <c r="L337" i="6"/>
  <c r="L349" i="6"/>
  <c r="L361" i="6"/>
  <c r="L373" i="6"/>
  <c r="L385" i="6"/>
  <c r="L397" i="6"/>
  <c r="L409" i="6"/>
  <c r="L421" i="6"/>
  <c r="L433" i="6"/>
  <c r="L14" i="6"/>
  <c r="L26" i="6"/>
  <c r="L38" i="6"/>
  <c r="L50" i="6"/>
  <c r="L62" i="6"/>
  <c r="L74" i="6"/>
  <c r="L86" i="6"/>
  <c r="L98" i="6"/>
  <c r="L110" i="6"/>
  <c r="L122" i="6"/>
  <c r="L134" i="6"/>
  <c r="L146" i="6"/>
  <c r="L158" i="6"/>
  <c r="L170" i="6"/>
  <c r="L182" i="6"/>
  <c r="L194" i="6"/>
  <c r="L206" i="6"/>
  <c r="L218" i="6"/>
  <c r="L230" i="6"/>
  <c r="L242" i="6"/>
  <c r="L254" i="6"/>
  <c r="L266" i="6"/>
  <c r="L278" i="6"/>
  <c r="L290" i="6"/>
  <c r="L302" i="6"/>
  <c r="L314" i="6"/>
  <c r="L326" i="6"/>
  <c r="L338" i="6"/>
  <c r="L350" i="6"/>
  <c r="L362" i="6"/>
  <c r="L374" i="6"/>
  <c r="L386" i="6"/>
  <c r="L398" i="6"/>
  <c r="L410" i="6"/>
  <c r="L422" i="6"/>
  <c r="L434" i="6"/>
  <c r="L446" i="6"/>
  <c r="L458" i="6"/>
  <c r="L470" i="6"/>
  <c r="L482" i="6"/>
  <c r="L494" i="6"/>
  <c r="L4" i="6"/>
  <c r="L16" i="6"/>
  <c r="L28" i="6"/>
  <c r="L40" i="6"/>
  <c r="L52" i="6"/>
  <c r="L64" i="6"/>
  <c r="L76" i="6"/>
  <c r="L88" i="6"/>
  <c r="L100" i="6"/>
  <c r="L112" i="6"/>
  <c r="L124" i="6"/>
  <c r="L136" i="6"/>
  <c r="L148" i="6"/>
  <c r="L160" i="6"/>
  <c r="L172" i="6"/>
  <c r="L184" i="6"/>
  <c r="L196" i="6"/>
  <c r="L208" i="6"/>
  <c r="L220" i="6"/>
  <c r="L232" i="6"/>
  <c r="L244" i="6"/>
  <c r="L256" i="6"/>
  <c r="L268" i="6"/>
  <c r="L280" i="6"/>
  <c r="L292" i="6"/>
  <c r="L304" i="6"/>
  <c r="L316" i="6"/>
  <c r="L328" i="6"/>
  <c r="L340" i="6"/>
  <c r="L352" i="6"/>
  <c r="L364" i="6"/>
  <c r="L376" i="6"/>
  <c r="L388" i="6"/>
  <c r="L400" i="6"/>
  <c r="L412" i="6"/>
  <c r="L424" i="6"/>
  <c r="L436" i="6"/>
  <c r="L448" i="6"/>
  <c r="L460" i="6"/>
  <c r="L15" i="6"/>
  <c r="L159" i="6"/>
  <c r="L303" i="6"/>
  <c r="L444" i="6"/>
  <c r="L483" i="6"/>
  <c r="L27" i="6"/>
  <c r="L171" i="6"/>
  <c r="L315" i="6"/>
  <c r="L445" i="6"/>
  <c r="L484" i="6"/>
  <c r="L39" i="6"/>
  <c r="L183" i="6"/>
  <c r="L327" i="6"/>
  <c r="L447" i="6"/>
  <c r="L492" i="6"/>
  <c r="L51" i="6"/>
  <c r="L195" i="6"/>
  <c r="L339" i="6"/>
  <c r="L456" i="6"/>
  <c r="L493" i="6"/>
  <c r="L63" i="6"/>
  <c r="L207" i="6"/>
  <c r="L351" i="6"/>
  <c r="L457" i="6"/>
  <c r="L495" i="6"/>
  <c r="L75" i="6"/>
  <c r="L219" i="6"/>
  <c r="L363" i="6"/>
  <c r="L459" i="6"/>
  <c r="L496" i="6"/>
  <c r="L87" i="6"/>
  <c r="L231" i="6"/>
  <c r="L375" i="6"/>
  <c r="L468" i="6"/>
  <c r="L504" i="6"/>
  <c r="L99" i="6"/>
  <c r="L243" i="6"/>
  <c r="L387" i="6"/>
  <c r="L469" i="6"/>
  <c r="L505" i="6"/>
  <c r="L123" i="6"/>
  <c r="L267" i="6"/>
  <c r="L411" i="6"/>
  <c r="L472" i="6"/>
  <c r="L111" i="6"/>
  <c r="L135" i="6"/>
  <c r="L147" i="6"/>
  <c r="L255" i="6"/>
  <c r="L279" i="6"/>
  <c r="L291" i="6"/>
  <c r="L399" i="6"/>
  <c r="L423" i="6"/>
  <c r="L435" i="6"/>
  <c r="L471" i="6"/>
  <c r="L480" i="6"/>
  <c r="L481" i="6"/>
  <c r="F15" i="6"/>
  <c r="F27" i="6"/>
  <c r="F39" i="6"/>
  <c r="F51" i="6"/>
  <c r="F63" i="6"/>
  <c r="F75" i="6"/>
  <c r="F87" i="6"/>
  <c r="F99" i="6"/>
  <c r="F111" i="6"/>
  <c r="F123" i="6"/>
  <c r="F135" i="6"/>
  <c r="F147" i="6"/>
  <c r="F159" i="6"/>
  <c r="F171" i="6"/>
  <c r="F183" i="6"/>
  <c r="F195" i="6"/>
  <c r="F207" i="6"/>
  <c r="F219" i="6"/>
  <c r="F231" i="6"/>
  <c r="F243" i="6"/>
  <c r="F255" i="6"/>
  <c r="F267" i="6"/>
  <c r="F6" i="6"/>
  <c r="F18" i="6"/>
  <c r="F30" i="6"/>
  <c r="F42" i="6"/>
  <c r="F54" i="6"/>
  <c r="F66" i="6"/>
  <c r="F78" i="6"/>
  <c r="F90" i="6"/>
  <c r="F102" i="6"/>
  <c r="F114" i="6"/>
  <c r="F126" i="6"/>
  <c r="F138" i="6"/>
  <c r="F150" i="6"/>
  <c r="F162" i="6"/>
  <c r="F174" i="6"/>
  <c r="F17" i="6"/>
  <c r="F32" i="6"/>
  <c r="F46" i="6"/>
  <c r="F60" i="6"/>
  <c r="F74" i="6"/>
  <c r="F89" i="6"/>
  <c r="F104" i="6"/>
  <c r="F118" i="6"/>
  <c r="F19" i="6"/>
  <c r="F33" i="6"/>
  <c r="F47" i="6"/>
  <c r="F61" i="6"/>
  <c r="F76" i="6"/>
  <c r="F91" i="6"/>
  <c r="F105" i="6"/>
  <c r="F119" i="6"/>
  <c r="F133" i="6"/>
  <c r="F148" i="6"/>
  <c r="F163" i="6"/>
  <c r="F177" i="6"/>
  <c r="F190" i="6"/>
  <c r="F203" i="6"/>
  <c r="F216" i="6"/>
  <c r="F229" i="6"/>
  <c r="F242" i="6"/>
  <c r="F256" i="6"/>
  <c r="F269" i="6"/>
  <c r="F281" i="6"/>
  <c r="F293" i="6"/>
  <c r="F305" i="6"/>
  <c r="F317" i="6"/>
  <c r="F329" i="6"/>
  <c r="F341" i="6"/>
  <c r="F353" i="6"/>
  <c r="F365" i="6"/>
  <c r="F377" i="6"/>
  <c r="F389" i="6"/>
  <c r="F401" i="6"/>
  <c r="F413" i="6"/>
  <c r="F425" i="6"/>
  <c r="F437" i="6"/>
  <c r="F449" i="6"/>
  <c r="F461" i="6"/>
  <c r="F473" i="6"/>
  <c r="F485" i="6"/>
  <c r="F497" i="6"/>
  <c r="F5" i="6"/>
  <c r="F20" i="6"/>
  <c r="F34" i="6"/>
  <c r="F48" i="6"/>
  <c r="F62" i="6"/>
  <c r="F77" i="6"/>
  <c r="F92" i="6"/>
  <c r="F106" i="6"/>
  <c r="F120" i="6"/>
  <c r="F134" i="6"/>
  <c r="F149" i="6"/>
  <c r="F164" i="6"/>
  <c r="F178" i="6"/>
  <c r="F191" i="6"/>
  <c r="F204" i="6"/>
  <c r="F217" i="6"/>
  <c r="F230" i="6"/>
  <c r="F244" i="6"/>
  <c r="F257" i="6"/>
  <c r="F270" i="6"/>
  <c r="F282" i="6"/>
  <c r="F294" i="6"/>
  <c r="F306" i="6"/>
  <c r="F318" i="6"/>
  <c r="F330" i="6"/>
  <c r="F342" i="6"/>
  <c r="F354" i="6"/>
  <c r="F366" i="6"/>
  <c r="F378" i="6"/>
  <c r="F390" i="6"/>
  <c r="F402" i="6"/>
  <c r="F414" i="6"/>
  <c r="F426" i="6"/>
  <c r="F438" i="6"/>
  <c r="F450" i="6"/>
  <c r="F462" i="6"/>
  <c r="F474" i="6"/>
  <c r="F486" i="6"/>
  <c r="F498" i="6"/>
  <c r="F7" i="6"/>
  <c r="F21" i="6"/>
  <c r="F35" i="6"/>
  <c r="F49" i="6"/>
  <c r="F64" i="6"/>
  <c r="F79" i="6"/>
  <c r="F93" i="6"/>
  <c r="F107" i="6"/>
  <c r="F121" i="6"/>
  <c r="F136" i="6"/>
  <c r="F151" i="6"/>
  <c r="F165" i="6"/>
  <c r="F179" i="6"/>
  <c r="F192" i="6"/>
  <c r="F205" i="6"/>
  <c r="F218" i="6"/>
  <c r="F232" i="6"/>
  <c r="F245" i="6"/>
  <c r="F258" i="6"/>
  <c r="F271" i="6"/>
  <c r="F283" i="6"/>
  <c r="F295" i="6"/>
  <c r="F307" i="6"/>
  <c r="F319" i="6"/>
  <c r="F331" i="6"/>
  <c r="F343" i="6"/>
  <c r="F8" i="6"/>
  <c r="F22" i="6"/>
  <c r="F36" i="6"/>
  <c r="F50" i="6"/>
  <c r="F65" i="6"/>
  <c r="F80" i="6"/>
  <c r="F94" i="6"/>
  <c r="F108" i="6"/>
  <c r="F122" i="6"/>
  <c r="F137" i="6"/>
  <c r="F152" i="6"/>
  <c r="F166" i="6"/>
  <c r="F180" i="6"/>
  <c r="F193" i="6"/>
  <c r="F206" i="6"/>
  <c r="F220" i="6"/>
  <c r="F233" i="6"/>
  <c r="F246" i="6"/>
  <c r="F259" i="6"/>
  <c r="F272" i="6"/>
  <c r="F284" i="6"/>
  <c r="F296" i="6"/>
  <c r="F308" i="6"/>
  <c r="F320" i="6"/>
  <c r="F332" i="6"/>
  <c r="F344" i="6"/>
  <c r="F9" i="6"/>
  <c r="F23" i="6"/>
  <c r="F37" i="6"/>
  <c r="F52" i="6"/>
  <c r="F67" i="6"/>
  <c r="F81" i="6"/>
  <c r="F95" i="6"/>
  <c r="F109" i="6"/>
  <c r="F124" i="6"/>
  <c r="F139" i="6"/>
  <c r="F153" i="6"/>
  <c r="F167" i="6"/>
  <c r="F181" i="6"/>
  <c r="F194" i="6"/>
  <c r="F208" i="6"/>
  <c r="F11" i="6"/>
  <c r="F25" i="6"/>
  <c r="F40" i="6"/>
  <c r="F55" i="6"/>
  <c r="F69" i="6"/>
  <c r="F83" i="6"/>
  <c r="F97" i="6"/>
  <c r="F112" i="6"/>
  <c r="F127" i="6"/>
  <c r="F141" i="6"/>
  <c r="F155" i="6"/>
  <c r="F169" i="6"/>
  <c r="F184" i="6"/>
  <c r="F197" i="6"/>
  <c r="F210" i="6"/>
  <c r="F38" i="6"/>
  <c r="F71" i="6"/>
  <c r="F103" i="6"/>
  <c r="F140" i="6"/>
  <c r="F168" i="6"/>
  <c r="F196" i="6"/>
  <c r="F221" i="6"/>
  <c r="F238" i="6"/>
  <c r="F260" i="6"/>
  <c r="F277" i="6"/>
  <c r="F297" i="6"/>
  <c r="F313" i="6"/>
  <c r="F333" i="6"/>
  <c r="F349" i="6"/>
  <c r="F363" i="6"/>
  <c r="F379" i="6"/>
  <c r="F393" i="6"/>
  <c r="F407" i="6"/>
  <c r="F421" i="6"/>
  <c r="F435" i="6"/>
  <c r="F451" i="6"/>
  <c r="F465" i="6"/>
  <c r="F479" i="6"/>
  <c r="F493" i="6"/>
  <c r="F41" i="6"/>
  <c r="F72" i="6"/>
  <c r="F110" i="6"/>
  <c r="F142" i="6"/>
  <c r="F170" i="6"/>
  <c r="F198" i="6"/>
  <c r="F222" i="6"/>
  <c r="F239" i="6"/>
  <c r="F261" i="6"/>
  <c r="F278" i="6"/>
  <c r="F298" i="6"/>
  <c r="F314" i="6"/>
  <c r="F334" i="6"/>
  <c r="F350" i="6"/>
  <c r="F364" i="6"/>
  <c r="F380" i="6"/>
  <c r="F394" i="6"/>
  <c r="F408" i="6"/>
  <c r="F422" i="6"/>
  <c r="F436" i="6"/>
  <c r="F452" i="6"/>
  <c r="F466" i="6"/>
  <c r="F480" i="6"/>
  <c r="F494" i="6"/>
  <c r="F10" i="6"/>
  <c r="F43" i="6"/>
  <c r="F73" i="6"/>
  <c r="F113" i="6"/>
  <c r="F143" i="6"/>
  <c r="F172" i="6"/>
  <c r="F199" i="6"/>
  <c r="F223" i="6"/>
  <c r="F240" i="6"/>
  <c r="F262" i="6"/>
  <c r="F279" i="6"/>
  <c r="F299" i="6"/>
  <c r="F315" i="6"/>
  <c r="F335" i="6"/>
  <c r="F351" i="6"/>
  <c r="F367" i="6"/>
  <c r="F381" i="6"/>
  <c r="F395" i="6"/>
  <c r="F409" i="6"/>
  <c r="F423" i="6"/>
  <c r="F439" i="6"/>
  <c r="F453" i="6"/>
  <c r="F467" i="6"/>
  <c r="F481" i="6"/>
  <c r="F495" i="6"/>
  <c r="F12" i="6"/>
  <c r="F44" i="6"/>
  <c r="F82" i="6"/>
  <c r="F115" i="6"/>
  <c r="F144" i="6"/>
  <c r="F173" i="6"/>
  <c r="F200" i="6"/>
  <c r="F224" i="6"/>
  <c r="F241" i="6"/>
  <c r="F263" i="6"/>
  <c r="F280" i="6"/>
  <c r="F300" i="6"/>
  <c r="F316" i="6"/>
  <c r="F336" i="6"/>
  <c r="F352" i="6"/>
  <c r="F368" i="6"/>
  <c r="F382" i="6"/>
  <c r="F396" i="6"/>
  <c r="F410" i="6"/>
  <c r="F424" i="6"/>
  <c r="F440" i="6"/>
  <c r="F454" i="6"/>
  <c r="F468" i="6"/>
  <c r="F482" i="6"/>
  <c r="F496" i="6"/>
  <c r="F13" i="6"/>
  <c r="F45" i="6"/>
  <c r="F84" i="6"/>
  <c r="F116" i="6"/>
  <c r="F145" i="6"/>
  <c r="F175" i="6"/>
  <c r="F201" i="6"/>
  <c r="F225" i="6"/>
  <c r="F247" i="6"/>
  <c r="F264" i="6"/>
  <c r="F285" i="6"/>
  <c r="F301" i="6"/>
  <c r="F321" i="6"/>
  <c r="F337" i="6"/>
  <c r="F355" i="6"/>
  <c r="F369" i="6"/>
  <c r="F383" i="6"/>
  <c r="F397" i="6"/>
  <c r="F411" i="6"/>
  <c r="F427" i="6"/>
  <c r="F441" i="6"/>
  <c r="F455" i="6"/>
  <c r="F469" i="6"/>
  <c r="F483" i="6"/>
  <c r="F499" i="6"/>
  <c r="F14" i="6"/>
  <c r="F53" i="6"/>
  <c r="F85" i="6"/>
  <c r="F117" i="6"/>
  <c r="F146" i="6"/>
  <c r="F176" i="6"/>
  <c r="F202" i="6"/>
  <c r="F226" i="6"/>
  <c r="F248" i="6"/>
  <c r="F265" i="6"/>
  <c r="F286" i="6"/>
  <c r="F302" i="6"/>
  <c r="F322" i="6"/>
  <c r="F338" i="6"/>
  <c r="F356" i="6"/>
  <c r="F370" i="6"/>
  <c r="F384" i="6"/>
  <c r="F398" i="6"/>
  <c r="F412" i="6"/>
  <c r="F428" i="6"/>
  <c r="F442" i="6"/>
  <c r="F456" i="6"/>
  <c r="F470" i="6"/>
  <c r="F484" i="6"/>
  <c r="F500" i="6"/>
  <c r="F16" i="6"/>
  <c r="F56" i="6"/>
  <c r="F86" i="6"/>
  <c r="F125" i="6"/>
  <c r="F154" i="6"/>
  <c r="F182" i="6"/>
  <c r="F209" i="6"/>
  <c r="F227" i="6"/>
  <c r="F249" i="6"/>
  <c r="F266" i="6"/>
  <c r="F287" i="6"/>
  <c r="F303" i="6"/>
  <c r="F323" i="6"/>
  <c r="F339" i="6"/>
  <c r="F357" i="6"/>
  <c r="F371" i="6"/>
  <c r="F385" i="6"/>
  <c r="F399" i="6"/>
  <c r="F415" i="6"/>
  <c r="F429" i="6"/>
  <c r="F443" i="6"/>
  <c r="F457" i="6"/>
  <c r="F471" i="6"/>
  <c r="F487" i="6"/>
  <c r="F501" i="6"/>
  <c r="F24" i="6"/>
  <c r="F57" i="6"/>
  <c r="F88" i="6"/>
  <c r="F128" i="6"/>
  <c r="F156" i="6"/>
  <c r="F185" i="6"/>
  <c r="F211" i="6"/>
  <c r="F228" i="6"/>
  <c r="F250" i="6"/>
  <c r="F268" i="6"/>
  <c r="F288" i="6"/>
  <c r="F304" i="6"/>
  <c r="F324" i="6"/>
  <c r="F340" i="6"/>
  <c r="F358" i="6"/>
  <c r="F372" i="6"/>
  <c r="F386" i="6"/>
  <c r="F400" i="6"/>
  <c r="F416" i="6"/>
  <c r="F430" i="6"/>
  <c r="F444" i="6"/>
  <c r="F458" i="6"/>
  <c r="F472" i="6"/>
  <c r="F488" i="6"/>
  <c r="F502" i="6"/>
  <c r="F28" i="6"/>
  <c r="F59" i="6"/>
  <c r="F98" i="6"/>
  <c r="F129" i="6"/>
  <c r="F212" i="6"/>
  <c r="F273" i="6"/>
  <c r="F325" i="6"/>
  <c r="F373" i="6"/>
  <c r="F417" i="6"/>
  <c r="F459" i="6"/>
  <c r="F503" i="6"/>
  <c r="F130" i="6"/>
  <c r="F213" i="6"/>
  <c r="F274" i="6"/>
  <c r="F326" i="6"/>
  <c r="F374" i="6"/>
  <c r="F418" i="6"/>
  <c r="F460" i="6"/>
  <c r="F504" i="6"/>
  <c r="F131" i="6"/>
  <c r="F214" i="6"/>
  <c r="F275" i="6"/>
  <c r="F327" i="6"/>
  <c r="F375" i="6"/>
  <c r="F419" i="6"/>
  <c r="F463" i="6"/>
  <c r="F505" i="6"/>
  <c r="F26" i="6"/>
  <c r="F132" i="6"/>
  <c r="F215" i="6"/>
  <c r="F276" i="6"/>
  <c r="F328" i="6"/>
  <c r="F376" i="6"/>
  <c r="F420" i="6"/>
  <c r="F464" i="6"/>
  <c r="F4" i="6"/>
  <c r="F29" i="6"/>
  <c r="F157" i="6"/>
  <c r="F234" i="6"/>
  <c r="F289" i="6"/>
  <c r="F345" i="6"/>
  <c r="F387" i="6"/>
  <c r="F431" i="6"/>
  <c r="F475" i="6"/>
  <c r="F31" i="6"/>
  <c r="F158" i="6"/>
  <c r="F235" i="6"/>
  <c r="F290" i="6"/>
  <c r="F346" i="6"/>
  <c r="F388" i="6"/>
  <c r="F432" i="6"/>
  <c r="F476" i="6"/>
  <c r="F58" i="6"/>
  <c r="F160" i="6"/>
  <c r="F236" i="6"/>
  <c r="F291" i="6"/>
  <c r="F347" i="6"/>
  <c r="F391" i="6"/>
  <c r="F433" i="6"/>
  <c r="F477" i="6"/>
  <c r="F101" i="6"/>
  <c r="F189" i="6"/>
  <c r="F254" i="6"/>
  <c r="F312" i="6"/>
  <c r="F362" i="6"/>
  <c r="F406" i="6"/>
  <c r="F448" i="6"/>
  <c r="F492" i="6"/>
  <c r="F161" i="6"/>
  <c r="F348" i="6"/>
  <c r="F478" i="6"/>
  <c r="F186" i="6"/>
  <c r="F359" i="6"/>
  <c r="F489" i="6"/>
  <c r="F68" i="6"/>
  <c r="F446" i="6"/>
  <c r="F187" i="6"/>
  <c r="F360" i="6"/>
  <c r="F490" i="6"/>
  <c r="F188" i="6"/>
  <c r="F361" i="6"/>
  <c r="F491" i="6"/>
  <c r="F253" i="6"/>
  <c r="F100" i="6"/>
  <c r="F237" i="6"/>
  <c r="F392" i="6"/>
  <c r="F434" i="6"/>
  <c r="F251" i="6"/>
  <c r="F403" i="6"/>
  <c r="F405" i="6"/>
  <c r="F311" i="6"/>
  <c r="F252" i="6"/>
  <c r="F404" i="6"/>
  <c r="F292" i="6"/>
  <c r="F310" i="6"/>
  <c r="F447" i="6"/>
  <c r="F70" i="6"/>
  <c r="F309" i="6"/>
  <c r="F445" i="6"/>
  <c r="F96" i="6"/>
  <c r="D6" i="6"/>
  <c r="F6" i="7" s="1"/>
  <c r="D12" i="6"/>
  <c r="F12" i="7" s="1"/>
  <c r="D18" i="6"/>
  <c r="F18" i="7" s="1"/>
  <c r="D24" i="6"/>
  <c r="F24" i="7" s="1"/>
  <c r="D30" i="6"/>
  <c r="F30" i="7" s="1"/>
  <c r="D36" i="6"/>
  <c r="F36" i="7" s="1"/>
  <c r="D42" i="6"/>
  <c r="F42" i="7" s="1"/>
  <c r="D48" i="6"/>
  <c r="F48" i="7" s="1"/>
  <c r="D54" i="6"/>
  <c r="F54" i="7" s="1"/>
  <c r="D60" i="6"/>
  <c r="F60" i="7" s="1"/>
  <c r="D66" i="6"/>
  <c r="F66" i="7" s="1"/>
  <c r="D72" i="6"/>
  <c r="F72" i="7" s="1"/>
  <c r="D78" i="6"/>
  <c r="F78" i="7" s="1"/>
  <c r="D84" i="6"/>
  <c r="F84" i="7" s="1"/>
  <c r="D90" i="6"/>
  <c r="F90" i="7" s="1"/>
  <c r="D96" i="6"/>
  <c r="F96" i="7" s="1"/>
  <c r="D102" i="6"/>
  <c r="F102" i="7" s="1"/>
  <c r="D108" i="6"/>
  <c r="F108" i="7" s="1"/>
  <c r="D119" i="6"/>
  <c r="F119" i="7" s="1"/>
  <c r="D125" i="6"/>
  <c r="F125" i="7" s="1"/>
  <c r="D131" i="6"/>
  <c r="F131" i="7" s="1"/>
  <c r="D137" i="6"/>
  <c r="F137" i="7" s="1"/>
  <c r="D143" i="6"/>
  <c r="F143" i="7" s="1"/>
  <c r="D149" i="6"/>
  <c r="F149" i="7" s="1"/>
  <c r="D155" i="6"/>
  <c r="F155" i="7" s="1"/>
  <c r="D161" i="6"/>
  <c r="F161" i="7" s="1"/>
  <c r="D167" i="6"/>
  <c r="F167" i="7" s="1"/>
  <c r="D173" i="6"/>
  <c r="F173" i="7" s="1"/>
  <c r="D179" i="6"/>
  <c r="F179" i="7" s="1"/>
  <c r="D185" i="6"/>
  <c r="F185" i="7" s="1"/>
  <c r="D191" i="6"/>
  <c r="F191" i="7" s="1"/>
  <c r="D197" i="6"/>
  <c r="F197" i="7" s="1"/>
  <c r="D203" i="6"/>
  <c r="F203" i="7" s="1"/>
  <c r="D209" i="6"/>
  <c r="F209" i="7" s="1"/>
  <c r="D215" i="6"/>
  <c r="F215" i="7" s="1"/>
  <c r="D221" i="6"/>
  <c r="F221" i="7" s="1"/>
  <c r="D227" i="6"/>
  <c r="F227" i="7" s="1"/>
  <c r="D233" i="6"/>
  <c r="F233" i="7" s="1"/>
  <c r="D239" i="6"/>
  <c r="F239" i="7" s="1"/>
  <c r="D245" i="6"/>
  <c r="F245" i="7" s="1"/>
  <c r="D251" i="6"/>
  <c r="F251" i="7" s="1"/>
  <c r="D257" i="6"/>
  <c r="F257" i="7" s="1"/>
  <c r="D263" i="6"/>
  <c r="F263" i="7" s="1"/>
  <c r="D269" i="6"/>
  <c r="F269" i="7" s="1"/>
  <c r="D275" i="6"/>
  <c r="F275" i="7" s="1"/>
  <c r="D281" i="6"/>
  <c r="F281" i="7" s="1"/>
  <c r="D287" i="6"/>
  <c r="F287" i="7" s="1"/>
  <c r="D293" i="6"/>
  <c r="F293" i="7" s="1"/>
  <c r="D299" i="6"/>
  <c r="F299" i="7" s="1"/>
  <c r="D305" i="6"/>
  <c r="F305" i="7" s="1"/>
  <c r="D311" i="6"/>
  <c r="F311" i="7" s="1"/>
  <c r="D317" i="6"/>
  <c r="F317" i="7" s="1"/>
  <c r="D323" i="6"/>
  <c r="F323" i="7" s="1"/>
  <c r="D329" i="6"/>
  <c r="F329" i="7" s="1"/>
  <c r="D5" i="6"/>
  <c r="F5" i="7" s="1"/>
  <c r="D13" i="6"/>
  <c r="F13" i="7" s="1"/>
  <c r="D20" i="6"/>
  <c r="F20" i="7" s="1"/>
  <c r="D27" i="6"/>
  <c r="F27" i="7" s="1"/>
  <c r="D34" i="6"/>
  <c r="F34" i="7" s="1"/>
  <c r="D41" i="6"/>
  <c r="F41" i="7" s="1"/>
  <c r="D49" i="6"/>
  <c r="F49" i="7" s="1"/>
  <c r="D56" i="6"/>
  <c r="F56" i="7" s="1"/>
  <c r="D63" i="6"/>
  <c r="F63" i="7" s="1"/>
  <c r="D70" i="6"/>
  <c r="F70" i="7" s="1"/>
  <c r="D77" i="6"/>
  <c r="F77" i="7" s="1"/>
  <c r="D85" i="6"/>
  <c r="F85" i="7" s="1"/>
  <c r="D92" i="6"/>
  <c r="F92" i="7" s="1"/>
  <c r="D99" i="6"/>
  <c r="F99" i="7" s="1"/>
  <c r="D106" i="6"/>
  <c r="F106" i="7" s="1"/>
  <c r="D113" i="6"/>
  <c r="F113" i="7" s="1"/>
  <c r="D114" i="6"/>
  <c r="F114" i="7" s="1"/>
  <c r="D120" i="6"/>
  <c r="F120" i="7" s="1"/>
  <c r="D126" i="6"/>
  <c r="F126" i="7" s="1"/>
  <c r="D132" i="6"/>
  <c r="F132" i="7" s="1"/>
  <c r="D138" i="6"/>
  <c r="F138" i="7" s="1"/>
  <c r="D144" i="6"/>
  <c r="F144" i="7" s="1"/>
  <c r="D150" i="6"/>
  <c r="F150" i="7" s="1"/>
  <c r="D156" i="6"/>
  <c r="F156" i="7" s="1"/>
  <c r="D162" i="6"/>
  <c r="F162" i="7" s="1"/>
  <c r="D168" i="6"/>
  <c r="F168" i="7" s="1"/>
  <c r="D174" i="6"/>
  <c r="F174" i="7" s="1"/>
  <c r="D180" i="6"/>
  <c r="F180" i="7" s="1"/>
  <c r="D186" i="6"/>
  <c r="F186" i="7" s="1"/>
  <c r="D192" i="6"/>
  <c r="F192" i="7" s="1"/>
  <c r="D198" i="6"/>
  <c r="F198" i="7" s="1"/>
  <c r="D204" i="6"/>
  <c r="F204" i="7" s="1"/>
  <c r="D210" i="6"/>
  <c r="F210" i="7" s="1"/>
  <c r="D216" i="6"/>
  <c r="F216" i="7" s="1"/>
  <c r="D7" i="6"/>
  <c r="F7" i="7" s="1"/>
  <c r="D14" i="6"/>
  <c r="F14" i="7" s="1"/>
  <c r="D21" i="6"/>
  <c r="F21" i="7" s="1"/>
  <c r="D28" i="6"/>
  <c r="F28" i="7" s="1"/>
  <c r="D35" i="6"/>
  <c r="F35" i="7" s="1"/>
  <c r="D43" i="6"/>
  <c r="F43" i="7" s="1"/>
  <c r="D50" i="6"/>
  <c r="F50" i="7" s="1"/>
  <c r="D57" i="6"/>
  <c r="F57" i="7" s="1"/>
  <c r="D64" i="6"/>
  <c r="F64" i="7" s="1"/>
  <c r="D71" i="6"/>
  <c r="F71" i="7" s="1"/>
  <c r="D79" i="6"/>
  <c r="F79" i="7" s="1"/>
  <c r="D86" i="6"/>
  <c r="F86" i="7" s="1"/>
  <c r="D93" i="6"/>
  <c r="F93" i="7" s="1"/>
  <c r="D100" i="6"/>
  <c r="F100" i="7" s="1"/>
  <c r="D107" i="6"/>
  <c r="F107" i="7" s="1"/>
  <c r="D115" i="6"/>
  <c r="F115" i="7" s="1"/>
  <c r="D121" i="6"/>
  <c r="F121" i="7" s="1"/>
  <c r="D127" i="6"/>
  <c r="F127" i="7" s="1"/>
  <c r="D133" i="6"/>
  <c r="F133" i="7" s="1"/>
  <c r="D139" i="6"/>
  <c r="F139" i="7" s="1"/>
  <c r="D145" i="6"/>
  <c r="F145" i="7" s="1"/>
  <c r="D151" i="6"/>
  <c r="F151" i="7" s="1"/>
  <c r="D157" i="6"/>
  <c r="F157" i="7" s="1"/>
  <c r="D163" i="6"/>
  <c r="F163" i="7" s="1"/>
  <c r="D169" i="6"/>
  <c r="F169" i="7" s="1"/>
  <c r="D175" i="6"/>
  <c r="F175" i="7" s="1"/>
  <c r="D181" i="6"/>
  <c r="F181" i="7" s="1"/>
  <c r="D187" i="6"/>
  <c r="F187" i="7" s="1"/>
  <c r="D193" i="6"/>
  <c r="F193" i="7" s="1"/>
  <c r="D199" i="6"/>
  <c r="F199" i="7" s="1"/>
  <c r="D205" i="6"/>
  <c r="F205" i="7" s="1"/>
  <c r="D211" i="6"/>
  <c r="F211" i="7" s="1"/>
  <c r="D217" i="6"/>
  <c r="F217" i="7" s="1"/>
  <c r="D223" i="6"/>
  <c r="F223" i="7" s="1"/>
  <c r="D229" i="6"/>
  <c r="F229" i="7" s="1"/>
  <c r="D235" i="6"/>
  <c r="F235" i="7" s="1"/>
  <c r="D241" i="6"/>
  <c r="F241" i="7" s="1"/>
  <c r="D247" i="6"/>
  <c r="F247" i="7" s="1"/>
  <c r="D253" i="6"/>
  <c r="F253" i="7" s="1"/>
  <c r="D259" i="6"/>
  <c r="F259" i="7" s="1"/>
  <c r="D265" i="6"/>
  <c r="F265" i="7" s="1"/>
  <c r="D271" i="6"/>
  <c r="F271" i="7" s="1"/>
  <c r="D277" i="6"/>
  <c r="F277" i="7" s="1"/>
  <c r="D283" i="6"/>
  <c r="F283" i="7" s="1"/>
  <c r="D289" i="6"/>
  <c r="F289" i="7" s="1"/>
  <c r="D295" i="6"/>
  <c r="F295" i="7" s="1"/>
  <c r="D301" i="6"/>
  <c r="F301" i="7" s="1"/>
  <c r="D307" i="6"/>
  <c r="F307" i="7" s="1"/>
  <c r="D313" i="6"/>
  <c r="F313" i="7" s="1"/>
  <c r="D319" i="6"/>
  <c r="F319" i="7" s="1"/>
  <c r="D325" i="6"/>
  <c r="F325" i="7" s="1"/>
  <c r="D8" i="6"/>
  <c r="F8" i="7" s="1"/>
  <c r="D15" i="6"/>
  <c r="F15" i="7" s="1"/>
  <c r="D22" i="6"/>
  <c r="F22" i="7" s="1"/>
  <c r="D29" i="6"/>
  <c r="F29" i="7" s="1"/>
  <c r="D37" i="6"/>
  <c r="F37" i="7" s="1"/>
  <c r="D44" i="6"/>
  <c r="F44" i="7" s="1"/>
  <c r="D51" i="6"/>
  <c r="F51" i="7" s="1"/>
  <c r="D58" i="6"/>
  <c r="F58" i="7" s="1"/>
  <c r="D65" i="6"/>
  <c r="F65" i="7" s="1"/>
  <c r="D73" i="6"/>
  <c r="F73" i="7" s="1"/>
  <c r="D80" i="6"/>
  <c r="F80" i="7" s="1"/>
  <c r="D87" i="6"/>
  <c r="F87" i="7" s="1"/>
  <c r="D94" i="6"/>
  <c r="F94" i="7" s="1"/>
  <c r="D101" i="6"/>
  <c r="F101" i="7" s="1"/>
  <c r="D109" i="6"/>
  <c r="F109" i="7" s="1"/>
  <c r="D9" i="6"/>
  <c r="F9" i="7" s="1"/>
  <c r="D16" i="6"/>
  <c r="F16" i="7" s="1"/>
  <c r="D23" i="6"/>
  <c r="F23" i="7" s="1"/>
  <c r="D31" i="6"/>
  <c r="F31" i="7" s="1"/>
  <c r="D38" i="6"/>
  <c r="F38" i="7" s="1"/>
  <c r="D45" i="6"/>
  <c r="F45" i="7" s="1"/>
  <c r="D52" i="6"/>
  <c r="F52" i="7" s="1"/>
  <c r="D59" i="6"/>
  <c r="F59" i="7" s="1"/>
  <c r="D67" i="6"/>
  <c r="F67" i="7" s="1"/>
  <c r="D74" i="6"/>
  <c r="F74" i="7" s="1"/>
  <c r="D81" i="6"/>
  <c r="F81" i="7" s="1"/>
  <c r="D88" i="6"/>
  <c r="F88" i="7" s="1"/>
  <c r="D95" i="6"/>
  <c r="F95" i="7" s="1"/>
  <c r="D103" i="6"/>
  <c r="F103" i="7" s="1"/>
  <c r="D110" i="6"/>
  <c r="F110" i="7" s="1"/>
  <c r="D75" i="6"/>
  <c r="F75" i="7" s="1"/>
  <c r="D91" i="6"/>
  <c r="F91" i="7" s="1"/>
  <c r="D124" i="6"/>
  <c r="F124" i="7" s="1"/>
  <c r="D140" i="6"/>
  <c r="F140" i="7" s="1"/>
  <c r="D183" i="6"/>
  <c r="F183" i="7" s="1"/>
  <c r="D196" i="6"/>
  <c r="F196" i="7" s="1"/>
  <c r="D212" i="6"/>
  <c r="F212" i="7" s="1"/>
  <c r="D225" i="6"/>
  <c r="F225" i="7" s="1"/>
  <c r="D237" i="6"/>
  <c r="F237" i="7" s="1"/>
  <c r="D249" i="6"/>
  <c r="F249" i="7" s="1"/>
  <c r="D261" i="6"/>
  <c r="F261" i="7" s="1"/>
  <c r="D272" i="6"/>
  <c r="F272" i="7" s="1"/>
  <c r="D312" i="6"/>
  <c r="F312" i="7" s="1"/>
  <c r="D331" i="6"/>
  <c r="F331" i="7" s="1"/>
  <c r="D338" i="6"/>
  <c r="F338" i="7" s="1"/>
  <c r="D345" i="6"/>
  <c r="F345" i="7" s="1"/>
  <c r="D352" i="6"/>
  <c r="F352" i="7" s="1"/>
  <c r="D365" i="6"/>
  <c r="F365" i="7" s="1"/>
  <c r="D372" i="6"/>
  <c r="F372" i="7" s="1"/>
  <c r="D385" i="6"/>
  <c r="F385" i="7" s="1"/>
  <c r="D398" i="6"/>
  <c r="F398" i="7" s="1"/>
  <c r="D411" i="6"/>
  <c r="F411" i="7" s="1"/>
  <c r="D424" i="6"/>
  <c r="F424" i="7" s="1"/>
  <c r="D437" i="6"/>
  <c r="F437" i="7" s="1"/>
  <c r="D444" i="6"/>
  <c r="F444" i="7" s="1"/>
  <c r="D457" i="6"/>
  <c r="F457" i="7" s="1"/>
  <c r="D463" i="6"/>
  <c r="F463" i="7" s="1"/>
  <c r="D469" i="6"/>
  <c r="F469" i="7" s="1"/>
  <c r="D475" i="6"/>
  <c r="F475" i="7" s="1"/>
  <c r="D481" i="6"/>
  <c r="F481" i="7" s="1"/>
  <c r="D487" i="6"/>
  <c r="F487" i="7" s="1"/>
  <c r="D493" i="6"/>
  <c r="F493" i="7" s="1"/>
  <c r="D499" i="6"/>
  <c r="F499" i="7" s="1"/>
  <c r="D505" i="6"/>
  <c r="F505" i="7" s="1"/>
  <c r="D25" i="6"/>
  <c r="F25" i="7" s="1"/>
  <c r="D40" i="6"/>
  <c r="F40" i="7" s="1"/>
  <c r="D111" i="6"/>
  <c r="F111" i="7" s="1"/>
  <c r="D141" i="6"/>
  <c r="F141" i="7" s="1"/>
  <c r="D154" i="6"/>
  <c r="F154" i="7" s="1"/>
  <c r="D170" i="6"/>
  <c r="F170" i="7" s="1"/>
  <c r="D213" i="6"/>
  <c r="F213" i="7" s="1"/>
  <c r="D282" i="6"/>
  <c r="F282" i="7" s="1"/>
  <c r="D292" i="6"/>
  <c r="F292" i="7" s="1"/>
  <c r="D303" i="6"/>
  <c r="F303" i="7" s="1"/>
  <c r="D314" i="6"/>
  <c r="F314" i="7" s="1"/>
  <c r="D322" i="6"/>
  <c r="F322" i="7" s="1"/>
  <c r="D359" i="6"/>
  <c r="F359" i="7" s="1"/>
  <c r="D366" i="6"/>
  <c r="F366" i="7" s="1"/>
  <c r="D379" i="6"/>
  <c r="F379" i="7" s="1"/>
  <c r="D392" i="6"/>
  <c r="F392" i="7" s="1"/>
  <c r="D405" i="6"/>
  <c r="F405" i="7" s="1"/>
  <c r="D418" i="6"/>
  <c r="F418" i="7" s="1"/>
  <c r="D431" i="6"/>
  <c r="F431" i="7" s="1"/>
  <c r="D438" i="6"/>
  <c r="F438" i="7" s="1"/>
  <c r="D451" i="6"/>
  <c r="F451" i="7" s="1"/>
  <c r="D4" i="6"/>
  <c r="F4" i="7" s="1"/>
  <c r="D61" i="6"/>
  <c r="F61" i="7" s="1"/>
  <c r="D76" i="6"/>
  <c r="F76" i="7" s="1"/>
  <c r="D128" i="6"/>
  <c r="F128" i="7" s="1"/>
  <c r="D171" i="6"/>
  <c r="F171" i="7" s="1"/>
  <c r="D184" i="6"/>
  <c r="F184" i="7" s="1"/>
  <c r="D200" i="6"/>
  <c r="F200" i="7" s="1"/>
  <c r="D226" i="6"/>
  <c r="F226" i="7" s="1"/>
  <c r="D238" i="6"/>
  <c r="F238" i="7" s="1"/>
  <c r="D250" i="6"/>
  <c r="F250" i="7" s="1"/>
  <c r="D262" i="6"/>
  <c r="F262" i="7" s="1"/>
  <c r="D273" i="6"/>
  <c r="F273" i="7" s="1"/>
  <c r="D284" i="6"/>
  <c r="F284" i="7" s="1"/>
  <c r="D332" i="6"/>
  <c r="F332" i="7" s="1"/>
  <c r="D339" i="6"/>
  <c r="F339" i="7" s="1"/>
  <c r="D346" i="6"/>
  <c r="F346" i="7" s="1"/>
  <c r="D353" i="6"/>
  <c r="F353" i="7" s="1"/>
  <c r="D360" i="6"/>
  <c r="F360" i="7" s="1"/>
  <c r="D373" i="6"/>
  <c r="F373" i="7" s="1"/>
  <c r="D386" i="6"/>
  <c r="F386" i="7" s="1"/>
  <c r="D399" i="6"/>
  <c r="F399" i="7" s="1"/>
  <c r="D412" i="6"/>
  <c r="F412" i="7" s="1"/>
  <c r="D425" i="6"/>
  <c r="F425" i="7" s="1"/>
  <c r="D432" i="6"/>
  <c r="F432" i="7" s="1"/>
  <c r="D445" i="6"/>
  <c r="F445" i="7" s="1"/>
  <c r="D458" i="6"/>
  <c r="F458" i="7" s="1"/>
  <c r="D464" i="6"/>
  <c r="F464" i="7" s="1"/>
  <c r="D470" i="6"/>
  <c r="F470" i="7" s="1"/>
  <c r="D476" i="6"/>
  <c r="F476" i="7" s="1"/>
  <c r="D482" i="6"/>
  <c r="F482" i="7" s="1"/>
  <c r="D488" i="6"/>
  <c r="F488" i="7" s="1"/>
  <c r="D494" i="6"/>
  <c r="F494" i="7" s="1"/>
  <c r="D500" i="6"/>
  <c r="F500" i="7" s="1"/>
  <c r="D26" i="6"/>
  <c r="F26" i="7" s="1"/>
  <c r="D97" i="6"/>
  <c r="F97" i="7" s="1"/>
  <c r="D112" i="6"/>
  <c r="F112" i="7" s="1"/>
  <c r="D129" i="6"/>
  <c r="F129" i="7" s="1"/>
  <c r="D142" i="6"/>
  <c r="F142" i="7" s="1"/>
  <c r="D158" i="6"/>
  <c r="F158" i="7" s="1"/>
  <c r="D201" i="6"/>
  <c r="F201" i="7" s="1"/>
  <c r="D214" i="6"/>
  <c r="F214" i="7" s="1"/>
  <c r="D294" i="6"/>
  <c r="F294" i="7" s="1"/>
  <c r="D304" i="6"/>
  <c r="F304" i="7" s="1"/>
  <c r="D315" i="6"/>
  <c r="F315" i="7" s="1"/>
  <c r="D324" i="6"/>
  <c r="F324" i="7" s="1"/>
  <c r="D354" i="6"/>
  <c r="F354" i="7" s="1"/>
  <c r="D367" i="6"/>
  <c r="F367" i="7" s="1"/>
  <c r="D380" i="6"/>
  <c r="F380" i="7" s="1"/>
  <c r="D393" i="6"/>
  <c r="F393" i="7" s="1"/>
  <c r="D46" i="6"/>
  <c r="F46" i="7" s="1"/>
  <c r="D62" i="6"/>
  <c r="F62" i="7" s="1"/>
  <c r="D116" i="6"/>
  <c r="F116" i="7" s="1"/>
  <c r="D159" i="6"/>
  <c r="F159" i="7" s="1"/>
  <c r="D172" i="6"/>
  <c r="F172" i="7" s="1"/>
  <c r="D188" i="6"/>
  <c r="F188" i="7" s="1"/>
  <c r="D228" i="6"/>
  <c r="F228" i="7" s="1"/>
  <c r="D240" i="6"/>
  <c r="F240" i="7" s="1"/>
  <c r="D252" i="6"/>
  <c r="F252" i="7" s="1"/>
  <c r="D264" i="6"/>
  <c r="F264" i="7" s="1"/>
  <c r="D274" i="6"/>
  <c r="F274" i="7" s="1"/>
  <c r="D285" i="6"/>
  <c r="F285" i="7" s="1"/>
  <c r="D296" i="6"/>
  <c r="F296" i="7" s="1"/>
  <c r="D333" i="6"/>
  <c r="F333" i="7" s="1"/>
  <c r="D340" i="6"/>
  <c r="F340" i="7" s="1"/>
  <c r="D347" i="6"/>
  <c r="F347" i="7" s="1"/>
  <c r="D361" i="6"/>
  <c r="F361" i="7" s="1"/>
  <c r="D374" i="6"/>
  <c r="F374" i="7" s="1"/>
  <c r="D387" i="6"/>
  <c r="F387" i="7" s="1"/>
  <c r="D400" i="6"/>
  <c r="F400" i="7" s="1"/>
  <c r="D10" i="6"/>
  <c r="F10" i="7" s="1"/>
  <c r="D82" i="6"/>
  <c r="F82" i="7" s="1"/>
  <c r="D98" i="6"/>
  <c r="F98" i="7" s="1"/>
  <c r="D117" i="6"/>
  <c r="F117" i="7" s="1"/>
  <c r="D130" i="6"/>
  <c r="F130" i="7" s="1"/>
  <c r="D146" i="6"/>
  <c r="F146" i="7" s="1"/>
  <c r="D189" i="6"/>
  <c r="F189" i="7" s="1"/>
  <c r="D202" i="6"/>
  <c r="F202" i="7" s="1"/>
  <c r="D218" i="6"/>
  <c r="F218" i="7" s="1"/>
  <c r="D230" i="6"/>
  <c r="F230" i="7" s="1"/>
  <c r="D242" i="6"/>
  <c r="F242" i="7" s="1"/>
  <c r="D254" i="6"/>
  <c r="F254" i="7" s="1"/>
  <c r="D266" i="6"/>
  <c r="F266" i="7" s="1"/>
  <c r="D306" i="6"/>
  <c r="F306" i="7" s="1"/>
  <c r="D316" i="6"/>
  <c r="F316" i="7" s="1"/>
  <c r="D326" i="6"/>
  <c r="F326" i="7" s="1"/>
  <c r="D348" i="6"/>
  <c r="F348" i="7" s="1"/>
  <c r="D355" i="6"/>
  <c r="F355" i="7" s="1"/>
  <c r="D368" i="6"/>
  <c r="F368" i="7" s="1"/>
  <c r="D381" i="6"/>
  <c r="F381" i="7" s="1"/>
  <c r="D394" i="6"/>
  <c r="F394" i="7" s="1"/>
  <c r="D407" i="6"/>
  <c r="F407" i="7" s="1"/>
  <c r="D414" i="6"/>
  <c r="F414" i="7" s="1"/>
  <c r="D427" i="6"/>
  <c r="F427" i="7" s="1"/>
  <c r="D440" i="6"/>
  <c r="F440" i="7" s="1"/>
  <c r="D453" i="6"/>
  <c r="F453" i="7" s="1"/>
  <c r="D32" i="6"/>
  <c r="F32" i="7" s="1"/>
  <c r="D47" i="6"/>
  <c r="F47" i="7" s="1"/>
  <c r="D147" i="6"/>
  <c r="F147" i="7" s="1"/>
  <c r="D160" i="6"/>
  <c r="F160" i="7" s="1"/>
  <c r="D176" i="6"/>
  <c r="F176" i="7" s="1"/>
  <c r="D219" i="6"/>
  <c r="F219" i="7" s="1"/>
  <c r="D231" i="6"/>
  <c r="F231" i="7" s="1"/>
  <c r="D243" i="6"/>
  <c r="F243" i="7" s="1"/>
  <c r="D255" i="6"/>
  <c r="F255" i="7" s="1"/>
  <c r="D276" i="6"/>
  <c r="F276" i="7" s="1"/>
  <c r="D286" i="6"/>
  <c r="F286" i="7" s="1"/>
  <c r="D297" i="6"/>
  <c r="F297" i="7" s="1"/>
  <c r="D308" i="6"/>
  <c r="F308" i="7" s="1"/>
  <c r="D334" i="6"/>
  <c r="F334" i="7" s="1"/>
  <c r="D341" i="6"/>
  <c r="F341" i="7" s="1"/>
  <c r="D349" i="6"/>
  <c r="F349" i="7" s="1"/>
  <c r="D362" i="6"/>
  <c r="F362" i="7" s="1"/>
  <c r="D375" i="6"/>
  <c r="F375" i="7" s="1"/>
  <c r="D388" i="6"/>
  <c r="F388" i="7" s="1"/>
  <c r="D401" i="6"/>
  <c r="F401" i="7" s="1"/>
  <c r="D408" i="6"/>
  <c r="F408" i="7" s="1"/>
  <c r="D421" i="6"/>
  <c r="F421" i="7" s="1"/>
  <c r="D434" i="6"/>
  <c r="F434" i="7" s="1"/>
  <c r="D447" i="6"/>
  <c r="F447" i="7" s="1"/>
  <c r="D460" i="6"/>
  <c r="F460" i="7" s="1"/>
  <c r="D466" i="6"/>
  <c r="F466" i="7" s="1"/>
  <c r="D472" i="6"/>
  <c r="F472" i="7" s="1"/>
  <c r="D478" i="6"/>
  <c r="F478" i="7" s="1"/>
  <c r="D484" i="6"/>
  <c r="F484" i="7" s="1"/>
  <c r="D490" i="6"/>
  <c r="F490" i="7" s="1"/>
  <c r="D496" i="6"/>
  <c r="F496" i="7" s="1"/>
  <c r="D502" i="6"/>
  <c r="F502" i="7" s="1"/>
  <c r="D19" i="6"/>
  <c r="F19" i="7" s="1"/>
  <c r="D39" i="6"/>
  <c r="F39" i="7" s="1"/>
  <c r="D55" i="6"/>
  <c r="F55" i="7" s="1"/>
  <c r="D153" i="6"/>
  <c r="F153" i="7" s="1"/>
  <c r="D166" i="6"/>
  <c r="F166" i="7" s="1"/>
  <c r="D182" i="6"/>
  <c r="F182" i="7" s="1"/>
  <c r="D224" i="6"/>
  <c r="F224" i="7" s="1"/>
  <c r="D236" i="6"/>
  <c r="F236" i="7" s="1"/>
  <c r="D248" i="6"/>
  <c r="F248" i="7" s="1"/>
  <c r="D260" i="6"/>
  <c r="F260" i="7" s="1"/>
  <c r="D270" i="6"/>
  <c r="F270" i="7" s="1"/>
  <c r="D280" i="6"/>
  <c r="F280" i="7" s="1"/>
  <c r="D291" i="6"/>
  <c r="F291" i="7" s="1"/>
  <c r="D302" i="6"/>
  <c r="F302" i="7" s="1"/>
  <c r="D321" i="6"/>
  <c r="F321" i="7" s="1"/>
  <c r="D330" i="6"/>
  <c r="F330" i="7" s="1"/>
  <c r="D358" i="6"/>
  <c r="F358" i="7" s="1"/>
  <c r="D371" i="6"/>
  <c r="F371" i="7" s="1"/>
  <c r="D378" i="6"/>
  <c r="F378" i="7" s="1"/>
  <c r="D391" i="6"/>
  <c r="F391" i="7" s="1"/>
  <c r="D190" i="6"/>
  <c r="F190" i="7" s="1"/>
  <c r="D267" i="6"/>
  <c r="F267" i="7" s="1"/>
  <c r="D327" i="6"/>
  <c r="F327" i="7" s="1"/>
  <c r="D369" i="6"/>
  <c r="F369" i="7" s="1"/>
  <c r="D416" i="6"/>
  <c r="F416" i="7" s="1"/>
  <c r="D428" i="6"/>
  <c r="F428" i="7" s="1"/>
  <c r="D439" i="6"/>
  <c r="F439" i="7" s="1"/>
  <c r="D449" i="6"/>
  <c r="F449" i="7" s="1"/>
  <c r="D461" i="6"/>
  <c r="F461" i="7" s="1"/>
  <c r="D471" i="6"/>
  <c r="F471" i="7" s="1"/>
  <c r="D246" i="6"/>
  <c r="F246" i="7" s="1"/>
  <c r="D310" i="6"/>
  <c r="F310" i="7" s="1"/>
  <c r="D397" i="6"/>
  <c r="F397" i="7" s="1"/>
  <c r="D456" i="6"/>
  <c r="F456" i="7" s="1"/>
  <c r="D83" i="6"/>
  <c r="F83" i="7" s="1"/>
  <c r="D342" i="6"/>
  <c r="F342" i="7" s="1"/>
  <c r="D415" i="6"/>
  <c r="F415" i="7" s="1"/>
  <c r="D136" i="6"/>
  <c r="F136" i="7" s="1"/>
  <c r="D344" i="6"/>
  <c r="F344" i="7" s="1"/>
  <c r="D480" i="6"/>
  <c r="F480" i="7" s="1"/>
  <c r="D104" i="6"/>
  <c r="F104" i="7" s="1"/>
  <c r="D148" i="6"/>
  <c r="F148" i="7" s="1"/>
  <c r="D232" i="6"/>
  <c r="F232" i="7" s="1"/>
  <c r="D298" i="6"/>
  <c r="F298" i="7" s="1"/>
  <c r="D350" i="6"/>
  <c r="F350" i="7" s="1"/>
  <c r="D389" i="6"/>
  <c r="F389" i="7" s="1"/>
  <c r="D404" i="6"/>
  <c r="F404" i="7" s="1"/>
  <c r="D450" i="6"/>
  <c r="F450" i="7" s="1"/>
  <c r="D492" i="6"/>
  <c r="F492" i="7" s="1"/>
  <c r="D503" i="6"/>
  <c r="F503" i="7" s="1"/>
  <c r="D134" i="6"/>
  <c r="F134" i="7" s="1"/>
  <c r="D448" i="6"/>
  <c r="F448" i="7" s="1"/>
  <c r="D53" i="6"/>
  <c r="F53" i="7" s="1"/>
  <c r="D194" i="6"/>
  <c r="F194" i="7" s="1"/>
  <c r="D268" i="6"/>
  <c r="F268" i="7" s="1"/>
  <c r="D328" i="6"/>
  <c r="F328" i="7" s="1"/>
  <c r="D370" i="6"/>
  <c r="F370" i="7" s="1"/>
  <c r="D390" i="6"/>
  <c r="F390" i="7" s="1"/>
  <c r="D406" i="6"/>
  <c r="F406" i="7" s="1"/>
  <c r="D417" i="6"/>
  <c r="F417" i="7" s="1"/>
  <c r="D429" i="6"/>
  <c r="F429" i="7" s="1"/>
  <c r="D441" i="6"/>
  <c r="F441" i="7" s="1"/>
  <c r="D452" i="6"/>
  <c r="F452" i="7" s="1"/>
  <c r="D462" i="6"/>
  <c r="F462" i="7" s="1"/>
  <c r="D473" i="6"/>
  <c r="F473" i="7" s="1"/>
  <c r="D483" i="6"/>
  <c r="F483" i="7" s="1"/>
  <c r="D105" i="6"/>
  <c r="F105" i="7" s="1"/>
  <c r="D152" i="6"/>
  <c r="F152" i="7" s="1"/>
  <c r="D195" i="6"/>
  <c r="F195" i="7" s="1"/>
  <c r="D234" i="6"/>
  <c r="F234" i="7" s="1"/>
  <c r="D300" i="6"/>
  <c r="F300" i="7" s="1"/>
  <c r="D351" i="6"/>
  <c r="F351" i="7" s="1"/>
  <c r="D419" i="6"/>
  <c r="F419" i="7" s="1"/>
  <c r="D504" i="6"/>
  <c r="F504" i="7" s="1"/>
  <c r="D123" i="6"/>
  <c r="F123" i="7" s="1"/>
  <c r="D377" i="6"/>
  <c r="F377" i="7" s="1"/>
  <c r="D477" i="6"/>
  <c r="F477" i="7" s="1"/>
  <c r="D318" i="6"/>
  <c r="F318" i="7" s="1"/>
  <c r="D423" i="6"/>
  <c r="F423" i="7" s="1"/>
  <c r="D178" i="6"/>
  <c r="F178" i="7" s="1"/>
  <c r="D426" i="6"/>
  <c r="F426" i="7" s="1"/>
  <c r="D384" i="6"/>
  <c r="F384" i="7" s="1"/>
  <c r="D501" i="6"/>
  <c r="F501" i="7" s="1"/>
  <c r="D11" i="6"/>
  <c r="F11" i="7" s="1"/>
  <c r="D68" i="6"/>
  <c r="F68" i="7" s="1"/>
  <c r="D118" i="6"/>
  <c r="F118" i="7" s="1"/>
  <c r="D206" i="6"/>
  <c r="F206" i="7" s="1"/>
  <c r="D278" i="6"/>
  <c r="F278" i="7" s="1"/>
  <c r="D356" i="6"/>
  <c r="F356" i="7" s="1"/>
  <c r="D395" i="6"/>
  <c r="F395" i="7" s="1"/>
  <c r="D409" i="6"/>
  <c r="F409" i="7" s="1"/>
  <c r="D420" i="6"/>
  <c r="F420" i="7" s="1"/>
  <c r="D430" i="6"/>
  <c r="F430" i="7" s="1"/>
  <c r="D442" i="6"/>
  <c r="F442" i="7" s="1"/>
  <c r="D454" i="6"/>
  <c r="F454" i="7" s="1"/>
  <c r="D474" i="6"/>
  <c r="F474" i="7" s="1"/>
  <c r="D485" i="6"/>
  <c r="F485" i="7" s="1"/>
  <c r="D495" i="6"/>
  <c r="F495" i="7" s="1"/>
  <c r="D177" i="6"/>
  <c r="F177" i="7" s="1"/>
  <c r="D382" i="6"/>
  <c r="F382" i="7" s="1"/>
  <c r="D498" i="6"/>
  <c r="F498" i="7" s="1"/>
  <c r="D222" i="6"/>
  <c r="F222" i="7" s="1"/>
  <c r="D164" i="6"/>
  <c r="F164" i="7" s="1"/>
  <c r="D207" i="6"/>
  <c r="F207" i="7" s="1"/>
  <c r="D244" i="6"/>
  <c r="D309" i="6"/>
  <c r="F309" i="7" s="1"/>
  <c r="D335" i="6"/>
  <c r="F335" i="7" s="1"/>
  <c r="D376" i="6"/>
  <c r="F376" i="7" s="1"/>
  <c r="D396" i="6"/>
  <c r="F396" i="7" s="1"/>
  <c r="D465" i="6"/>
  <c r="F465" i="7" s="1"/>
  <c r="D208" i="6"/>
  <c r="F208" i="7" s="1"/>
  <c r="D337" i="6"/>
  <c r="F337" i="7" s="1"/>
  <c r="D467" i="6"/>
  <c r="F467" i="7" s="1"/>
  <c r="D435" i="6"/>
  <c r="F435" i="7" s="1"/>
  <c r="D258" i="6"/>
  <c r="F258" i="7" s="1"/>
  <c r="D364" i="6"/>
  <c r="F364" i="7" s="1"/>
  <c r="D491" i="6"/>
  <c r="F491" i="7" s="1"/>
  <c r="D17" i="6"/>
  <c r="F17" i="7" s="1"/>
  <c r="D69" i="6"/>
  <c r="F69" i="7" s="1"/>
  <c r="D122" i="6"/>
  <c r="F122" i="7" s="1"/>
  <c r="D165" i="6"/>
  <c r="F165" i="7" s="1"/>
  <c r="D279" i="6"/>
  <c r="F279" i="7" s="1"/>
  <c r="D336" i="6"/>
  <c r="F336" i="7" s="1"/>
  <c r="D357" i="6"/>
  <c r="F357" i="7" s="1"/>
  <c r="D410" i="6"/>
  <c r="F410" i="7" s="1"/>
  <c r="D422" i="6"/>
  <c r="F422" i="7" s="1"/>
  <c r="D433" i="6"/>
  <c r="F433" i="7" s="1"/>
  <c r="D443" i="6"/>
  <c r="F443" i="7" s="1"/>
  <c r="D455" i="6"/>
  <c r="F455" i="7" s="1"/>
  <c r="D486" i="6"/>
  <c r="F486" i="7" s="1"/>
  <c r="D497" i="6"/>
  <c r="F497" i="7" s="1"/>
  <c r="D446" i="6"/>
  <c r="F446" i="7" s="1"/>
  <c r="D320" i="6"/>
  <c r="F320" i="7" s="1"/>
  <c r="D436" i="6"/>
  <c r="F436" i="7" s="1"/>
  <c r="D33" i="6"/>
  <c r="F33" i="7" s="1"/>
  <c r="D135" i="6"/>
  <c r="F135" i="7" s="1"/>
  <c r="D220" i="6"/>
  <c r="F220" i="7" s="1"/>
  <c r="D256" i="6"/>
  <c r="F256" i="7" s="1"/>
  <c r="D288" i="6"/>
  <c r="F288" i="7" s="1"/>
  <c r="D343" i="6"/>
  <c r="F343" i="7" s="1"/>
  <c r="D363" i="6"/>
  <c r="F363" i="7" s="1"/>
  <c r="D402" i="6"/>
  <c r="F402" i="7" s="1"/>
  <c r="D413" i="6"/>
  <c r="F413" i="7" s="1"/>
  <c r="D468" i="6"/>
  <c r="F468" i="7" s="1"/>
  <c r="D479" i="6"/>
  <c r="F479" i="7" s="1"/>
  <c r="D489" i="6"/>
  <c r="F489" i="7" s="1"/>
  <c r="D290" i="6"/>
  <c r="F290" i="7" s="1"/>
  <c r="D383" i="6"/>
  <c r="F383" i="7" s="1"/>
  <c r="D459" i="6"/>
  <c r="F459" i="7" s="1"/>
  <c r="D89" i="6"/>
  <c r="F89" i="7" s="1"/>
  <c r="D403" i="6"/>
  <c r="F403" i="7" s="1"/>
  <c r="C6" i="6"/>
  <c r="C12" i="6"/>
  <c r="C18" i="6"/>
  <c r="C24" i="6"/>
  <c r="C30" i="6"/>
  <c r="C36" i="6"/>
  <c r="C42" i="6"/>
  <c r="C48" i="6"/>
  <c r="C54" i="6"/>
  <c r="C60" i="6"/>
  <c r="C66" i="6"/>
  <c r="C72" i="6"/>
  <c r="C78" i="6"/>
  <c r="C84" i="6"/>
  <c r="C90" i="6"/>
  <c r="C96" i="6"/>
  <c r="C102" i="6"/>
  <c r="C108" i="6"/>
  <c r="C114" i="6"/>
  <c r="C5" i="6"/>
  <c r="C13" i="6"/>
  <c r="C20" i="6"/>
  <c r="C27" i="6"/>
  <c r="C34" i="6"/>
  <c r="C41" i="6"/>
  <c r="C49" i="6"/>
  <c r="C56" i="6"/>
  <c r="C63" i="6"/>
  <c r="C70" i="6"/>
  <c r="C77" i="6"/>
  <c r="C85" i="6"/>
  <c r="C92" i="6"/>
  <c r="C99" i="6"/>
  <c r="C106" i="6"/>
  <c r="C113" i="6"/>
  <c r="C120" i="6"/>
  <c r="C126" i="6"/>
  <c r="C132" i="6"/>
  <c r="C138" i="6"/>
  <c r="C144" i="6"/>
  <c r="C150" i="6"/>
  <c r="C156" i="6"/>
  <c r="C162" i="6"/>
  <c r="C168" i="6"/>
  <c r="C174" i="6"/>
  <c r="C180" i="6"/>
  <c r="C186" i="6"/>
  <c r="C192" i="6"/>
  <c r="C198" i="6"/>
  <c r="C204" i="6"/>
  <c r="C210" i="6"/>
  <c r="C216" i="6"/>
  <c r="C222" i="6"/>
  <c r="C228" i="6"/>
  <c r="C234" i="6"/>
  <c r="C240" i="6"/>
  <c r="C246" i="6"/>
  <c r="C252" i="6"/>
  <c r="C258" i="6"/>
  <c r="C264" i="6"/>
  <c r="C270" i="6"/>
  <c r="C276" i="6"/>
  <c r="C282" i="6"/>
  <c r="C288" i="6"/>
  <c r="C294" i="6"/>
  <c r="C300" i="6"/>
  <c r="C306" i="6"/>
  <c r="C312" i="6"/>
  <c r="C318" i="6"/>
  <c r="C324" i="6"/>
  <c r="C330" i="6"/>
  <c r="C336" i="6"/>
  <c r="C342" i="6"/>
  <c r="C348" i="6"/>
  <c r="C354" i="6"/>
  <c r="C360" i="6"/>
  <c r="C366" i="6"/>
  <c r="C372" i="6"/>
  <c r="C378" i="6"/>
  <c r="C384" i="6"/>
  <c r="C390" i="6"/>
  <c r="C396" i="6"/>
  <c r="C402" i="6"/>
  <c r="C408" i="6"/>
  <c r="C414" i="6"/>
  <c r="C420" i="6"/>
  <c r="C426" i="6"/>
  <c r="C432" i="6"/>
  <c r="C438" i="6"/>
  <c r="C444" i="6"/>
  <c r="C450" i="6"/>
  <c r="C456" i="6"/>
  <c r="C7" i="6"/>
  <c r="C14" i="6"/>
  <c r="C21" i="6"/>
  <c r="C28" i="6"/>
  <c r="C35" i="6"/>
  <c r="C43" i="6"/>
  <c r="C50" i="6"/>
  <c r="C57" i="6"/>
  <c r="C64" i="6"/>
  <c r="C71" i="6"/>
  <c r="C79" i="6"/>
  <c r="C86" i="6"/>
  <c r="C93" i="6"/>
  <c r="C100" i="6"/>
  <c r="C107" i="6"/>
  <c r="C115" i="6"/>
  <c r="C121" i="6"/>
  <c r="C127" i="6"/>
  <c r="C133" i="6"/>
  <c r="C139" i="6"/>
  <c r="C145" i="6"/>
  <c r="C151" i="6"/>
  <c r="C157" i="6"/>
  <c r="C163" i="6"/>
  <c r="C169" i="6"/>
  <c r="C175" i="6"/>
  <c r="C181" i="6"/>
  <c r="C187" i="6"/>
  <c r="C193" i="6"/>
  <c r="C199" i="6"/>
  <c r="C205" i="6"/>
  <c r="C211" i="6"/>
  <c r="C217" i="6"/>
  <c r="C223" i="6"/>
  <c r="C229" i="6"/>
  <c r="C235" i="6"/>
  <c r="C241" i="6"/>
  <c r="C247" i="6"/>
  <c r="C253" i="6"/>
  <c r="C259" i="6"/>
  <c r="C265" i="6"/>
  <c r="C271" i="6"/>
  <c r="C277" i="6"/>
  <c r="C283" i="6"/>
  <c r="C289" i="6"/>
  <c r="C295" i="6"/>
  <c r="C301" i="6"/>
  <c r="C307" i="6"/>
  <c r="C313" i="6"/>
  <c r="C319" i="6"/>
  <c r="C325" i="6"/>
  <c r="C331" i="6"/>
  <c r="C337" i="6"/>
  <c r="C343" i="6"/>
  <c r="C349" i="6"/>
  <c r="C8" i="6"/>
  <c r="C15" i="6"/>
  <c r="C22" i="6"/>
  <c r="C29" i="6"/>
  <c r="C37" i="6"/>
  <c r="C44" i="6"/>
  <c r="C51" i="6"/>
  <c r="C58" i="6"/>
  <c r="C65" i="6"/>
  <c r="C73" i="6"/>
  <c r="C80" i="6"/>
  <c r="C87" i="6"/>
  <c r="C94" i="6"/>
  <c r="C101" i="6"/>
  <c r="C109" i="6"/>
  <c r="C116" i="6"/>
  <c r="C122" i="6"/>
  <c r="C128" i="6"/>
  <c r="C134" i="6"/>
  <c r="C140" i="6"/>
  <c r="C146" i="6"/>
  <c r="C152" i="6"/>
  <c r="C158" i="6"/>
  <c r="C164" i="6"/>
  <c r="C170" i="6"/>
  <c r="C176" i="6"/>
  <c r="C182" i="6"/>
  <c r="C188" i="6"/>
  <c r="C194" i="6"/>
  <c r="C200" i="6"/>
  <c r="C206" i="6"/>
  <c r="C212" i="6"/>
  <c r="C218" i="6"/>
  <c r="C224" i="6"/>
  <c r="C230" i="6"/>
  <c r="C236" i="6"/>
  <c r="C242" i="6"/>
  <c r="C248" i="6"/>
  <c r="C254" i="6"/>
  <c r="C260" i="6"/>
  <c r="C266" i="6"/>
  <c r="C272" i="6"/>
  <c r="C278" i="6"/>
  <c r="C284" i="6"/>
  <c r="C290" i="6"/>
  <c r="C296" i="6"/>
  <c r="C302" i="6"/>
  <c r="C308" i="6"/>
  <c r="C314" i="6"/>
  <c r="C9" i="6"/>
  <c r="C16" i="6"/>
  <c r="C23" i="6"/>
  <c r="C117" i="6"/>
  <c r="C123" i="6"/>
  <c r="C129" i="6"/>
  <c r="C135" i="6"/>
  <c r="C141" i="6"/>
  <c r="C147" i="6"/>
  <c r="C153" i="6"/>
  <c r="C159" i="6"/>
  <c r="C165" i="6"/>
  <c r="C171" i="6"/>
  <c r="C177" i="6"/>
  <c r="C183" i="6"/>
  <c r="C189" i="6"/>
  <c r="C195" i="6"/>
  <c r="C201" i="6"/>
  <c r="C207" i="6"/>
  <c r="C213" i="6"/>
  <c r="C219" i="6"/>
  <c r="C225" i="6"/>
  <c r="C231" i="6"/>
  <c r="C237" i="6"/>
  <c r="C243" i="6"/>
  <c r="C249" i="6"/>
  <c r="C255" i="6"/>
  <c r="C261" i="6"/>
  <c r="C25" i="6"/>
  <c r="C40" i="6"/>
  <c r="C59" i="6"/>
  <c r="C111" i="6"/>
  <c r="C154" i="6"/>
  <c r="C167" i="6"/>
  <c r="C281" i="6"/>
  <c r="C292" i="6"/>
  <c r="C303" i="6"/>
  <c r="C322" i="6"/>
  <c r="C359" i="6"/>
  <c r="C379" i="6"/>
  <c r="C392" i="6"/>
  <c r="C405" i="6"/>
  <c r="C418" i="6"/>
  <c r="C431" i="6"/>
  <c r="C451" i="6"/>
  <c r="C61" i="6"/>
  <c r="C76" i="6"/>
  <c r="C95" i="6"/>
  <c r="C125" i="6"/>
  <c r="C184" i="6"/>
  <c r="C197" i="6"/>
  <c r="C226" i="6"/>
  <c r="C238" i="6"/>
  <c r="C250" i="6"/>
  <c r="C262" i="6"/>
  <c r="C273" i="6"/>
  <c r="C332" i="6"/>
  <c r="C339" i="6"/>
  <c r="C346" i="6"/>
  <c r="C353" i="6"/>
  <c r="C373" i="6"/>
  <c r="C386" i="6"/>
  <c r="C399" i="6"/>
  <c r="C412" i="6"/>
  <c r="C425" i="6"/>
  <c r="C445" i="6"/>
  <c r="C458" i="6"/>
  <c r="C464" i="6"/>
  <c r="C470" i="6"/>
  <c r="C476" i="6"/>
  <c r="C482" i="6"/>
  <c r="C488" i="6"/>
  <c r="C494" i="6"/>
  <c r="C500" i="6"/>
  <c r="C26" i="6"/>
  <c r="C45" i="6"/>
  <c r="C97" i="6"/>
  <c r="C112" i="6"/>
  <c r="C142" i="6"/>
  <c r="C155" i="6"/>
  <c r="C214" i="6"/>
  <c r="C293" i="6"/>
  <c r="C304" i="6"/>
  <c r="C315" i="6"/>
  <c r="C323" i="6"/>
  <c r="C367" i="6"/>
  <c r="C380" i="6"/>
  <c r="C393" i="6"/>
  <c r="C406" i="6"/>
  <c r="C419" i="6"/>
  <c r="C439" i="6"/>
  <c r="C452" i="6"/>
  <c r="C4" i="6"/>
  <c r="C46" i="6"/>
  <c r="C62" i="6"/>
  <c r="C81" i="6"/>
  <c r="C172" i="6"/>
  <c r="C185" i="6"/>
  <c r="C227" i="6"/>
  <c r="C239" i="6"/>
  <c r="C251" i="6"/>
  <c r="C263" i="6"/>
  <c r="C274" i="6"/>
  <c r="C285" i="6"/>
  <c r="C333" i="6"/>
  <c r="C340" i="6"/>
  <c r="C347" i="6"/>
  <c r="C361" i="6"/>
  <c r="C374" i="6"/>
  <c r="C387" i="6"/>
  <c r="C10" i="6"/>
  <c r="C31" i="6"/>
  <c r="C82" i="6"/>
  <c r="C98" i="6"/>
  <c r="C130" i="6"/>
  <c r="C143" i="6"/>
  <c r="C202" i="6"/>
  <c r="C215" i="6"/>
  <c r="C305" i="6"/>
  <c r="C316" i="6"/>
  <c r="C326" i="6"/>
  <c r="C355" i="6"/>
  <c r="C368" i="6"/>
  <c r="C381" i="6"/>
  <c r="C394" i="6"/>
  <c r="C407" i="6"/>
  <c r="C32" i="6"/>
  <c r="C47" i="6"/>
  <c r="C67" i="6"/>
  <c r="C160" i="6"/>
  <c r="C173" i="6"/>
  <c r="C275" i="6"/>
  <c r="C286" i="6"/>
  <c r="C297" i="6"/>
  <c r="C334" i="6"/>
  <c r="C341" i="6"/>
  <c r="C362" i="6"/>
  <c r="C375" i="6"/>
  <c r="C388" i="6"/>
  <c r="C401" i="6"/>
  <c r="C421" i="6"/>
  <c r="C434" i="6"/>
  <c r="C447" i="6"/>
  <c r="C460" i="6"/>
  <c r="C466" i="6"/>
  <c r="C472" i="6"/>
  <c r="C478" i="6"/>
  <c r="C484" i="6"/>
  <c r="C490" i="6"/>
  <c r="C496" i="6"/>
  <c r="C502" i="6"/>
  <c r="C11" i="6"/>
  <c r="C68" i="6"/>
  <c r="C83" i="6"/>
  <c r="C103" i="6"/>
  <c r="C118" i="6"/>
  <c r="C131" i="6"/>
  <c r="C190" i="6"/>
  <c r="C203" i="6"/>
  <c r="C267" i="6"/>
  <c r="C317" i="6"/>
  <c r="C327" i="6"/>
  <c r="C356" i="6"/>
  <c r="C369" i="6"/>
  <c r="C382" i="6"/>
  <c r="C395" i="6"/>
  <c r="C415" i="6"/>
  <c r="C428" i="6"/>
  <c r="C441" i="6"/>
  <c r="C454" i="6"/>
  <c r="C75" i="6"/>
  <c r="C91" i="6"/>
  <c r="C110" i="6"/>
  <c r="C124" i="6"/>
  <c r="C137" i="6"/>
  <c r="C196" i="6"/>
  <c r="C209" i="6"/>
  <c r="C311" i="6"/>
  <c r="C338" i="6"/>
  <c r="C345" i="6"/>
  <c r="C352" i="6"/>
  <c r="C365" i="6"/>
  <c r="C385" i="6"/>
  <c r="C398" i="6"/>
  <c r="C52" i="6"/>
  <c r="C104" i="6"/>
  <c r="C148" i="6"/>
  <c r="C232" i="6"/>
  <c r="C298" i="6"/>
  <c r="C350" i="6"/>
  <c r="C389" i="6"/>
  <c r="C404" i="6"/>
  <c r="C481" i="6"/>
  <c r="C492" i="6"/>
  <c r="C503" i="6"/>
  <c r="C19" i="6"/>
  <c r="C166" i="6"/>
  <c r="C487" i="6"/>
  <c r="C468" i="6"/>
  <c r="C136" i="6"/>
  <c r="C416" i="6"/>
  <c r="C53" i="6"/>
  <c r="C191" i="6"/>
  <c r="C268" i="6"/>
  <c r="C328" i="6"/>
  <c r="C370" i="6"/>
  <c r="C417" i="6"/>
  <c r="C429" i="6"/>
  <c r="C440" i="6"/>
  <c r="C462" i="6"/>
  <c r="C473" i="6"/>
  <c r="C483" i="6"/>
  <c r="C435" i="6"/>
  <c r="C363" i="6"/>
  <c r="C479" i="6"/>
  <c r="C344" i="6"/>
  <c r="C491" i="6"/>
  <c r="C39" i="6"/>
  <c r="C461" i="6"/>
  <c r="C105" i="6"/>
  <c r="C149" i="6"/>
  <c r="C233" i="6"/>
  <c r="C299" i="6"/>
  <c r="C351" i="6"/>
  <c r="C493" i="6"/>
  <c r="C504" i="6"/>
  <c r="C55" i="6"/>
  <c r="C269" i="6"/>
  <c r="C329" i="6"/>
  <c r="C371" i="6"/>
  <c r="C391" i="6"/>
  <c r="C409" i="6"/>
  <c r="C430" i="6"/>
  <c r="C442" i="6"/>
  <c r="C453" i="6"/>
  <c r="C463" i="6"/>
  <c r="C474" i="6"/>
  <c r="C485" i="6"/>
  <c r="C495" i="6"/>
  <c r="C280" i="6"/>
  <c r="C446" i="6"/>
  <c r="C33" i="6"/>
  <c r="C179" i="6"/>
  <c r="C321" i="6"/>
  <c r="C437" i="6"/>
  <c r="C161" i="6"/>
  <c r="C244" i="6"/>
  <c r="C309" i="6"/>
  <c r="C335" i="6"/>
  <c r="C376" i="6"/>
  <c r="C465" i="6"/>
  <c r="C505" i="6"/>
  <c r="C423" i="6"/>
  <c r="C287" i="6"/>
  <c r="C413" i="6"/>
  <c r="C457" i="6"/>
  <c r="C38" i="6"/>
  <c r="C403" i="6"/>
  <c r="C17" i="6"/>
  <c r="C69" i="6"/>
  <c r="C119" i="6"/>
  <c r="C279" i="6"/>
  <c r="C357" i="6"/>
  <c r="C410" i="6"/>
  <c r="C422" i="6"/>
  <c r="C433" i="6"/>
  <c r="C443" i="6"/>
  <c r="C455" i="6"/>
  <c r="C475" i="6"/>
  <c r="C486" i="6"/>
  <c r="C497" i="6"/>
  <c r="C74" i="6"/>
  <c r="C411" i="6"/>
  <c r="C498" i="6"/>
  <c r="C256" i="6"/>
  <c r="C257" i="6"/>
  <c r="C501" i="6"/>
  <c r="C427" i="6"/>
  <c r="C208" i="6"/>
  <c r="C245" i="6"/>
  <c r="C310" i="6"/>
  <c r="C377" i="6"/>
  <c r="C397" i="6"/>
  <c r="C467" i="6"/>
  <c r="C477" i="6"/>
  <c r="C358" i="6"/>
  <c r="C220" i="6"/>
  <c r="C400" i="6"/>
  <c r="C489" i="6"/>
  <c r="C480" i="6"/>
  <c r="C449" i="6"/>
  <c r="C88" i="6"/>
  <c r="C178" i="6"/>
  <c r="C320" i="6"/>
  <c r="C383" i="6"/>
  <c r="C424" i="6"/>
  <c r="C436" i="6"/>
  <c r="C448" i="6"/>
  <c r="C459" i="6"/>
  <c r="C499" i="6"/>
  <c r="C89" i="6"/>
  <c r="C221" i="6"/>
  <c r="C364" i="6"/>
  <c r="C469" i="6"/>
  <c r="C291" i="6"/>
  <c r="C471" i="6"/>
  <c r="J12" i="6"/>
  <c r="J11" i="6"/>
  <c r="J24" i="6"/>
  <c r="J36" i="6"/>
  <c r="J48" i="6"/>
  <c r="J60" i="6"/>
  <c r="J72" i="6"/>
  <c r="J84" i="6"/>
  <c r="J96" i="6"/>
  <c r="J108" i="6"/>
  <c r="J120" i="6"/>
  <c r="J132" i="6"/>
  <c r="J144" i="6"/>
  <c r="J156" i="6"/>
  <c r="J168" i="6"/>
  <c r="J180" i="6"/>
  <c r="J192" i="6"/>
  <c r="J204" i="6"/>
  <c r="J216" i="6"/>
  <c r="J228" i="6"/>
  <c r="J240" i="6"/>
  <c r="J252" i="6"/>
  <c r="J264" i="6"/>
  <c r="J276" i="6"/>
  <c r="J288" i="6"/>
  <c r="J300" i="6"/>
  <c r="J312" i="6"/>
  <c r="J324" i="6"/>
  <c r="J336" i="6"/>
  <c r="J348" i="6"/>
  <c r="J360" i="6"/>
  <c r="J372" i="6"/>
  <c r="J384" i="6"/>
  <c r="J396" i="6"/>
  <c r="J408" i="6"/>
  <c r="J420" i="6"/>
  <c r="J432" i="6"/>
  <c r="J444" i="6"/>
  <c r="J13" i="6"/>
  <c r="J25" i="6"/>
  <c r="J37" i="6"/>
  <c r="J49" i="6"/>
  <c r="J61" i="6"/>
  <c r="J73" i="6"/>
  <c r="J85" i="6"/>
  <c r="J97" i="6"/>
  <c r="J109" i="6"/>
  <c r="J121" i="6"/>
  <c r="J133" i="6"/>
  <c r="J145" i="6"/>
  <c r="J157" i="6"/>
  <c r="J169" i="6"/>
  <c r="J181" i="6"/>
  <c r="J193" i="6"/>
  <c r="J205" i="6"/>
  <c r="J217" i="6"/>
  <c r="J229" i="6"/>
  <c r="J241" i="6"/>
  <c r="J253" i="6"/>
  <c r="J265" i="6"/>
  <c r="J277" i="6"/>
  <c r="J289" i="6"/>
  <c r="J301" i="6"/>
  <c r="J313" i="6"/>
  <c r="J325" i="6"/>
  <c r="J337" i="6"/>
  <c r="J349" i="6"/>
  <c r="J361" i="6"/>
  <c r="J373" i="6"/>
  <c r="J385" i="6"/>
  <c r="J397" i="6"/>
  <c r="J409" i="6"/>
  <c r="J421" i="6"/>
  <c r="J433" i="6"/>
  <c r="J445" i="6"/>
  <c r="J457" i="6"/>
  <c r="J469" i="6"/>
  <c r="J481" i="6"/>
  <c r="J493" i="6"/>
  <c r="J505" i="6"/>
  <c r="J14" i="6"/>
  <c r="J26" i="6"/>
  <c r="J38" i="6"/>
  <c r="J50" i="6"/>
  <c r="J62" i="6"/>
  <c r="J74" i="6"/>
  <c r="J86" i="6"/>
  <c r="J98" i="6"/>
  <c r="J110" i="6"/>
  <c r="J122" i="6"/>
  <c r="J134" i="6"/>
  <c r="J146" i="6"/>
  <c r="J158" i="6"/>
  <c r="J170" i="6"/>
  <c r="J182" i="6"/>
  <c r="J194" i="6"/>
  <c r="J206" i="6"/>
  <c r="J218" i="6"/>
  <c r="J230" i="6"/>
  <c r="J242" i="6"/>
  <c r="J254" i="6"/>
  <c r="J266" i="6"/>
  <c r="J278" i="6"/>
  <c r="J290" i="6"/>
  <c r="J302" i="6"/>
  <c r="J314" i="6"/>
  <c r="J326" i="6"/>
  <c r="J338" i="6"/>
  <c r="J350" i="6"/>
  <c r="J362" i="6"/>
  <c r="J374" i="6"/>
  <c r="J15" i="6"/>
  <c r="J27" i="6"/>
  <c r="J39" i="6"/>
  <c r="J51" i="6"/>
  <c r="J63" i="6"/>
  <c r="J75" i="6"/>
  <c r="J87" i="6"/>
  <c r="J99" i="6"/>
  <c r="J111" i="6"/>
  <c r="J123" i="6"/>
  <c r="J135" i="6"/>
  <c r="J147" i="6"/>
  <c r="J159" i="6"/>
  <c r="J171" i="6"/>
  <c r="J183" i="6"/>
  <c r="J195" i="6"/>
  <c r="J207" i="6"/>
  <c r="J219" i="6"/>
  <c r="J231" i="6"/>
  <c r="J243" i="6"/>
  <c r="J255" i="6"/>
  <c r="J267" i="6"/>
  <c r="J279" i="6"/>
  <c r="J291" i="6"/>
  <c r="J303" i="6"/>
  <c r="J315" i="6"/>
  <c r="J327" i="6"/>
  <c r="J339" i="6"/>
  <c r="J351" i="6"/>
  <c r="J363" i="6"/>
  <c r="J375" i="6"/>
  <c r="J387" i="6"/>
  <c r="J399" i="6"/>
  <c r="J411" i="6"/>
  <c r="J423" i="6"/>
  <c r="J435" i="6"/>
  <c r="J16" i="6"/>
  <c r="J28" i="6"/>
  <c r="J40" i="6"/>
  <c r="J52" i="6"/>
  <c r="J64" i="6"/>
  <c r="J76" i="6"/>
  <c r="J88" i="6"/>
  <c r="J100" i="6"/>
  <c r="J112" i="6"/>
  <c r="J124" i="6"/>
  <c r="J136" i="6"/>
  <c r="J148" i="6"/>
  <c r="J160" i="6"/>
  <c r="J172" i="6"/>
  <c r="J184" i="6"/>
  <c r="J196" i="6"/>
  <c r="J208" i="6"/>
  <c r="J220" i="6"/>
  <c r="J232" i="6"/>
  <c r="J244" i="6"/>
  <c r="J256" i="6"/>
  <c r="J268" i="6"/>
  <c r="J17" i="6"/>
  <c r="J29" i="6"/>
  <c r="J41" i="6"/>
  <c r="J53" i="6"/>
  <c r="J65" i="6"/>
  <c r="J77" i="6"/>
  <c r="J89" i="6"/>
  <c r="J101" i="6"/>
  <c r="J113" i="6"/>
  <c r="J125" i="6"/>
  <c r="J137" i="6"/>
  <c r="J149" i="6"/>
  <c r="J161" i="6"/>
  <c r="J173" i="6"/>
  <c r="J185" i="6"/>
  <c r="J197" i="6"/>
  <c r="J209" i="6"/>
  <c r="J221" i="6"/>
  <c r="J233" i="6"/>
  <c r="J245" i="6"/>
  <c r="J257" i="6"/>
  <c r="J269" i="6"/>
  <c r="J281" i="6"/>
  <c r="J293" i="6"/>
  <c r="J305" i="6"/>
  <c r="J317" i="6"/>
  <c r="J329" i="6"/>
  <c r="J341" i="6"/>
  <c r="J353" i="6"/>
  <c r="J365" i="6"/>
  <c r="J377" i="6"/>
  <c r="J389" i="6"/>
  <c r="J401" i="6"/>
  <c r="J413" i="6"/>
  <c r="J425" i="6"/>
  <c r="J437" i="6"/>
  <c r="J449" i="6"/>
  <c r="J461" i="6"/>
  <c r="J473" i="6"/>
  <c r="J485" i="6"/>
  <c r="J497" i="6"/>
  <c r="J5" i="6"/>
  <c r="J18" i="6"/>
  <c r="J30" i="6"/>
  <c r="J42" i="6"/>
  <c r="J54" i="6"/>
  <c r="J66" i="6"/>
  <c r="J78" i="6"/>
  <c r="J90" i="6"/>
  <c r="J102" i="6"/>
  <c r="J114" i="6"/>
  <c r="J126" i="6"/>
  <c r="J138" i="6"/>
  <c r="J150" i="6"/>
  <c r="J162" i="6"/>
  <c r="J174" i="6"/>
  <c r="J186" i="6"/>
  <c r="J198" i="6"/>
  <c r="J210" i="6"/>
  <c r="J222" i="6"/>
  <c r="J234" i="6"/>
  <c r="J246" i="6"/>
  <c r="J258" i="6"/>
  <c r="J270" i="6"/>
  <c r="J282" i="6"/>
  <c r="J294" i="6"/>
  <c r="J306" i="6"/>
  <c r="J318" i="6"/>
  <c r="J330" i="6"/>
  <c r="J342" i="6"/>
  <c r="J354" i="6"/>
  <c r="J366" i="6"/>
  <c r="J378" i="6"/>
  <c r="J390" i="6"/>
  <c r="J402" i="6"/>
  <c r="J414" i="6"/>
  <c r="J426" i="6"/>
  <c r="J438" i="6"/>
  <c r="J450" i="6"/>
  <c r="J462" i="6"/>
  <c r="J474" i="6"/>
  <c r="J486" i="6"/>
  <c r="J498" i="6"/>
  <c r="J6" i="6"/>
  <c r="J19" i="6"/>
  <c r="J31" i="6"/>
  <c r="J43" i="6"/>
  <c r="J55" i="6"/>
  <c r="J67" i="6"/>
  <c r="J79" i="6"/>
  <c r="J91" i="6"/>
  <c r="J103" i="6"/>
  <c r="J115" i="6"/>
  <c r="J127" i="6"/>
  <c r="J139" i="6"/>
  <c r="J151" i="6"/>
  <c r="J163" i="6"/>
  <c r="J175" i="6"/>
  <c r="J187" i="6"/>
  <c r="J8" i="6"/>
  <c r="J21" i="6"/>
  <c r="J33" i="6"/>
  <c r="J45" i="6"/>
  <c r="J57" i="6"/>
  <c r="J69" i="6"/>
  <c r="J81" i="6"/>
  <c r="J93" i="6"/>
  <c r="J105" i="6"/>
  <c r="J117" i="6"/>
  <c r="J129" i="6"/>
  <c r="J141" i="6"/>
  <c r="J153" i="6"/>
  <c r="J165" i="6"/>
  <c r="J177" i="6"/>
  <c r="J189" i="6"/>
  <c r="J201" i="6"/>
  <c r="J213" i="6"/>
  <c r="J225" i="6"/>
  <c r="J237" i="6"/>
  <c r="J249" i="6"/>
  <c r="J261" i="6"/>
  <c r="J273" i="6"/>
  <c r="J285" i="6"/>
  <c r="J20" i="6"/>
  <c r="J68" i="6"/>
  <c r="J116" i="6"/>
  <c r="J164" i="6"/>
  <c r="J203" i="6"/>
  <c r="J239" i="6"/>
  <c r="J275" i="6"/>
  <c r="J304" i="6"/>
  <c r="J328" i="6"/>
  <c r="J352" i="6"/>
  <c r="J376" i="6"/>
  <c r="J395" i="6"/>
  <c r="J417" i="6"/>
  <c r="J439" i="6"/>
  <c r="J455" i="6"/>
  <c r="J471" i="6"/>
  <c r="J488" i="6"/>
  <c r="J503" i="6"/>
  <c r="J22" i="6"/>
  <c r="J70" i="6"/>
  <c r="J118" i="6"/>
  <c r="J166" i="6"/>
  <c r="J211" i="6"/>
  <c r="J247" i="6"/>
  <c r="J280" i="6"/>
  <c r="J307" i="6"/>
  <c r="J331" i="6"/>
  <c r="J355" i="6"/>
  <c r="J379" i="6"/>
  <c r="J398" i="6"/>
  <c r="J418" i="6"/>
  <c r="J440" i="6"/>
  <c r="J456" i="6"/>
  <c r="J472" i="6"/>
  <c r="J489" i="6"/>
  <c r="J504" i="6"/>
  <c r="J23" i="6"/>
  <c r="J71" i="6"/>
  <c r="J119" i="6"/>
  <c r="J167" i="6"/>
  <c r="J212" i="6"/>
  <c r="J248" i="6"/>
  <c r="J283" i="6"/>
  <c r="J308" i="6"/>
  <c r="J332" i="6"/>
  <c r="J356" i="6"/>
  <c r="J380" i="6"/>
  <c r="J400" i="6"/>
  <c r="J419" i="6"/>
  <c r="J441" i="6"/>
  <c r="J458" i="6"/>
  <c r="J475" i="6"/>
  <c r="J490" i="6"/>
  <c r="J4" i="6"/>
  <c r="J32" i="6"/>
  <c r="J80" i="6"/>
  <c r="J128" i="6"/>
  <c r="J176" i="6"/>
  <c r="J214" i="6"/>
  <c r="J250" i="6"/>
  <c r="J284" i="6"/>
  <c r="J309" i="6"/>
  <c r="J333" i="6"/>
  <c r="J357" i="6"/>
  <c r="J381" i="6"/>
  <c r="J403" i="6"/>
  <c r="J422" i="6"/>
  <c r="J442" i="6"/>
  <c r="J459" i="6"/>
  <c r="J476" i="6"/>
  <c r="J491" i="6"/>
  <c r="J34" i="6"/>
  <c r="J82" i="6"/>
  <c r="J130" i="6"/>
  <c r="J178" i="6"/>
  <c r="J215" i="6"/>
  <c r="J251" i="6"/>
  <c r="J286" i="6"/>
  <c r="J310" i="6"/>
  <c r="J334" i="6"/>
  <c r="J358" i="6"/>
  <c r="J382" i="6"/>
  <c r="J404" i="6"/>
  <c r="J424" i="6"/>
  <c r="J443" i="6"/>
  <c r="J460" i="6"/>
  <c r="J477" i="6"/>
  <c r="J492" i="6"/>
  <c r="J35" i="6"/>
  <c r="J83" i="6"/>
  <c r="J131" i="6"/>
  <c r="J179" i="6"/>
  <c r="J223" i="6"/>
  <c r="J259" i="6"/>
  <c r="J287" i="6"/>
  <c r="J311" i="6"/>
  <c r="J335" i="6"/>
  <c r="J359" i="6"/>
  <c r="J383" i="6"/>
  <c r="J405" i="6"/>
  <c r="J427" i="6"/>
  <c r="J446" i="6"/>
  <c r="J463" i="6"/>
  <c r="J478" i="6"/>
  <c r="J494" i="6"/>
  <c r="J44" i="6"/>
  <c r="J92" i="6"/>
  <c r="J140" i="6"/>
  <c r="J188" i="6"/>
  <c r="J46" i="6"/>
  <c r="J94" i="6"/>
  <c r="J142" i="6"/>
  <c r="J190" i="6"/>
  <c r="J226" i="6"/>
  <c r="J262" i="6"/>
  <c r="J295" i="6"/>
  <c r="J319" i="6"/>
  <c r="J343" i="6"/>
  <c r="J367" i="6"/>
  <c r="J388" i="6"/>
  <c r="J407" i="6"/>
  <c r="J429" i="6"/>
  <c r="J448" i="6"/>
  <c r="J465" i="6"/>
  <c r="J480" i="6"/>
  <c r="J496" i="6"/>
  <c r="J47" i="6"/>
  <c r="J95" i="6"/>
  <c r="J143" i="6"/>
  <c r="J191" i="6"/>
  <c r="J227" i="6"/>
  <c r="J263" i="6"/>
  <c r="J296" i="6"/>
  <c r="J320" i="6"/>
  <c r="J344" i="6"/>
  <c r="J368" i="6"/>
  <c r="J391" i="6"/>
  <c r="J410" i="6"/>
  <c r="J430" i="6"/>
  <c r="J451" i="6"/>
  <c r="J466" i="6"/>
  <c r="J482" i="6"/>
  <c r="J499" i="6"/>
  <c r="J104" i="6"/>
  <c r="J238" i="6"/>
  <c r="J323" i="6"/>
  <c r="J394" i="6"/>
  <c r="J454" i="6"/>
  <c r="J502" i="6"/>
  <c r="J106" i="6"/>
  <c r="J260" i="6"/>
  <c r="J340" i="6"/>
  <c r="J406" i="6"/>
  <c r="J464" i="6"/>
  <c r="J107" i="6"/>
  <c r="J271" i="6"/>
  <c r="J345" i="6"/>
  <c r="J412" i="6"/>
  <c r="J467" i="6"/>
  <c r="J152" i="6"/>
  <c r="J272" i="6"/>
  <c r="J346" i="6"/>
  <c r="J415" i="6"/>
  <c r="J468" i="6"/>
  <c r="J154" i="6"/>
  <c r="J274" i="6"/>
  <c r="J347" i="6"/>
  <c r="J416" i="6"/>
  <c r="J470" i="6"/>
  <c r="J155" i="6"/>
  <c r="J292" i="6"/>
  <c r="J364" i="6"/>
  <c r="J428" i="6"/>
  <c r="J479" i="6"/>
  <c r="J9" i="6"/>
  <c r="J200" i="6"/>
  <c r="J298" i="6"/>
  <c r="J370" i="6"/>
  <c r="J434" i="6"/>
  <c r="J484" i="6"/>
  <c r="J10" i="6"/>
  <c r="J202" i="6"/>
  <c r="J56" i="6"/>
  <c r="J224" i="6"/>
  <c r="J316" i="6"/>
  <c r="J386" i="6"/>
  <c r="J447" i="6"/>
  <c r="J495" i="6"/>
  <c r="J322" i="6"/>
  <c r="J501" i="6"/>
  <c r="J369" i="6"/>
  <c r="J371" i="6"/>
  <c r="J7" i="6"/>
  <c r="J392" i="6"/>
  <c r="J58" i="6"/>
  <c r="J393" i="6"/>
  <c r="J59" i="6"/>
  <c r="J431" i="6"/>
  <c r="J199" i="6"/>
  <c r="J436" i="6"/>
  <c r="J235" i="6"/>
  <c r="J452" i="6"/>
  <c r="J297" i="6"/>
  <c r="J483" i="6"/>
  <c r="J236" i="6"/>
  <c r="J299" i="6"/>
  <c r="J321" i="6"/>
  <c r="J453" i="6"/>
  <c r="J487" i="6"/>
  <c r="J500" i="6"/>
  <c r="F356" i="5"/>
  <c r="D296" i="5"/>
  <c r="E296" i="5" s="1"/>
  <c r="H233" i="5"/>
  <c r="D309" i="5"/>
  <c r="E309" i="5" s="1"/>
  <c r="H462" i="5"/>
  <c r="H464" i="5"/>
  <c r="D36" i="5"/>
  <c r="E36" i="5" s="1"/>
  <c r="F407" i="5"/>
  <c r="D440" i="5"/>
  <c r="E440" i="5" s="1"/>
  <c r="D393" i="5"/>
  <c r="E393" i="5" s="1"/>
  <c r="D428" i="5"/>
  <c r="E428" i="5" s="1"/>
  <c r="D356" i="5"/>
  <c r="E356" i="5" s="1"/>
  <c r="D427" i="5"/>
  <c r="E427" i="5" s="1"/>
  <c r="F296" i="5"/>
  <c r="H393" i="5"/>
  <c r="H407" i="5"/>
  <c r="H467" i="5"/>
  <c r="D323" i="5"/>
  <c r="E323" i="5" s="1"/>
  <c r="D128" i="5"/>
  <c r="E128" i="5" s="1"/>
  <c r="D48" i="5"/>
  <c r="E48" i="5" s="1"/>
  <c r="D272" i="5"/>
  <c r="E272" i="5" s="1"/>
  <c r="H418" i="5"/>
  <c r="H477" i="5"/>
  <c r="D451" i="5"/>
  <c r="E451" i="5" s="1"/>
  <c r="H427" i="5"/>
  <c r="D499" i="5"/>
  <c r="E499" i="5" s="1"/>
  <c r="D87" i="5"/>
  <c r="E87" i="5" s="1"/>
  <c r="H181" i="5"/>
  <c r="D8" i="5"/>
  <c r="E8" i="5" s="1"/>
  <c r="H452" i="5"/>
  <c r="H322" i="5"/>
  <c r="D486" i="5"/>
  <c r="E486" i="5" s="1"/>
  <c r="F396" i="5"/>
  <c r="D321" i="5"/>
  <c r="E321" i="5" s="1"/>
  <c r="F455" i="5"/>
  <c r="H191" i="5"/>
  <c r="H383" i="5"/>
  <c r="H499" i="5"/>
  <c r="F284" i="5"/>
  <c r="F155" i="5"/>
  <c r="D331" i="5"/>
  <c r="E331" i="5" s="1"/>
  <c r="D230" i="5"/>
  <c r="E230" i="5" s="1"/>
  <c r="H429" i="5"/>
  <c r="F392" i="5"/>
  <c r="D490" i="5"/>
  <c r="E490" i="5" s="1"/>
  <c r="F207" i="5"/>
  <c r="D206" i="5"/>
  <c r="E206" i="5" s="1"/>
  <c r="H280" i="5"/>
  <c r="H442" i="5"/>
  <c r="H480" i="5"/>
  <c r="D220" i="5"/>
  <c r="E220" i="5" s="1"/>
  <c r="H379" i="5"/>
  <c r="F37" i="5"/>
  <c r="D279" i="5"/>
  <c r="E279" i="5" s="1"/>
  <c r="D273" i="5"/>
  <c r="E273" i="5" s="1"/>
  <c r="H293" i="5"/>
  <c r="D438" i="5"/>
  <c r="E438" i="5" s="1"/>
  <c r="D153" i="5"/>
  <c r="E153" i="5" s="1"/>
  <c r="H332" i="5"/>
  <c r="H440" i="5"/>
  <c r="D407" i="5"/>
  <c r="E407" i="5" s="1"/>
  <c r="D284" i="5"/>
  <c r="E284" i="5" s="1"/>
  <c r="F76" i="5"/>
  <c r="H155" i="5"/>
  <c r="D260" i="5"/>
  <c r="E260" i="5" s="1"/>
  <c r="F384" i="5"/>
  <c r="H504" i="5"/>
  <c r="D405" i="5"/>
  <c r="E405" i="5" s="1"/>
  <c r="D367" i="5"/>
  <c r="E367" i="5" s="1"/>
  <c r="D99" i="5"/>
  <c r="E99" i="5" s="1"/>
  <c r="H492" i="5"/>
  <c r="F305" i="5"/>
  <c r="H180" i="5"/>
  <c r="H179" i="5"/>
  <c r="D229" i="5"/>
  <c r="E229" i="5" s="1"/>
  <c r="D403" i="5"/>
  <c r="E403" i="5" s="1"/>
  <c r="F463" i="5"/>
  <c r="F194" i="5"/>
  <c r="H357" i="5"/>
  <c r="K400" i="5"/>
  <c r="M3" i="5"/>
  <c r="K286" i="5"/>
  <c r="K479" i="5"/>
  <c r="N3" i="5"/>
  <c r="O3" i="7" s="1"/>
  <c r="K276" i="5"/>
  <c r="K312" i="5"/>
  <c r="K473" i="5"/>
  <c r="K266" i="5"/>
  <c r="K283" i="5"/>
  <c r="K427" i="5"/>
  <c r="K492" i="5"/>
  <c r="K365" i="5"/>
  <c r="K302" i="5"/>
  <c r="K429" i="5"/>
  <c r="K290" i="5"/>
  <c r="K254" i="5"/>
  <c r="K447" i="5"/>
  <c r="L3" i="5"/>
  <c r="K197" i="5"/>
  <c r="K65" i="5"/>
  <c r="K41" i="5"/>
  <c r="K497" i="5"/>
  <c r="K148" i="5"/>
  <c r="K112" i="5"/>
  <c r="K52" i="5"/>
  <c r="K500" i="5"/>
  <c r="K309" i="5"/>
  <c r="K230" i="5"/>
  <c r="K416" i="5"/>
  <c r="K277" i="5"/>
  <c r="K374" i="5"/>
  <c r="K289" i="5"/>
  <c r="K225" i="5"/>
  <c r="K109" i="5"/>
  <c r="K8" i="5"/>
  <c r="K179" i="5"/>
  <c r="K485" i="5"/>
  <c r="K294" i="5"/>
  <c r="K223" i="5"/>
  <c r="K206" i="5"/>
  <c r="K106" i="5"/>
  <c r="K62" i="5"/>
  <c r="K219" i="5"/>
  <c r="K229" i="5"/>
  <c r="K129" i="5"/>
  <c r="K11" i="5"/>
  <c r="K61" i="5"/>
  <c r="K187" i="5"/>
  <c r="K235" i="5"/>
  <c r="K132" i="5"/>
  <c r="K90" i="5"/>
  <c r="K18" i="5"/>
  <c r="K203" i="5"/>
  <c r="K175" i="5"/>
  <c r="K117" i="5"/>
  <c r="K389" i="5"/>
  <c r="K216" i="5"/>
  <c r="K158" i="5"/>
  <c r="K72" i="5"/>
  <c r="K44" i="5"/>
  <c r="K157" i="5"/>
  <c r="K228" i="5"/>
  <c r="K200" i="5"/>
  <c r="K142" i="5"/>
  <c r="K56" i="5"/>
  <c r="K26" i="5"/>
  <c r="K111" i="5"/>
  <c r="K198" i="5"/>
  <c r="K168" i="5"/>
  <c r="K110" i="5"/>
  <c r="K24" i="5"/>
  <c r="K181" i="5"/>
  <c r="K37" i="5"/>
  <c r="K152" i="5"/>
  <c r="K94" i="5"/>
  <c r="K165" i="5"/>
  <c r="D254" i="5"/>
  <c r="E254" i="5" s="1"/>
  <c r="D166" i="5"/>
  <c r="E166" i="5" s="1"/>
  <c r="D269" i="5"/>
  <c r="E269" i="5" s="1"/>
  <c r="F113" i="5"/>
  <c r="H310" i="5"/>
  <c r="D298" i="5"/>
  <c r="E298" i="5" s="1"/>
  <c r="F440" i="5"/>
  <c r="H87" i="5"/>
  <c r="H284" i="5"/>
  <c r="D467" i="5"/>
  <c r="E467" i="5" s="1"/>
  <c r="D453" i="5"/>
  <c r="E453" i="5" s="1"/>
  <c r="D408" i="5"/>
  <c r="E408" i="5" s="1"/>
  <c r="D450" i="5"/>
  <c r="E450" i="5" s="1"/>
  <c r="D168" i="5"/>
  <c r="E168" i="5" s="1"/>
  <c r="F359" i="5"/>
  <c r="D165" i="5"/>
  <c r="E165" i="5" s="1"/>
  <c r="H335" i="5"/>
  <c r="H500" i="5"/>
  <c r="D74" i="5"/>
  <c r="E74" i="5" s="1"/>
  <c r="D286" i="5"/>
  <c r="E286" i="5" s="1"/>
  <c r="D242" i="5"/>
  <c r="E242" i="5" s="1"/>
  <c r="F242" i="5"/>
  <c r="F87" i="5"/>
  <c r="F406" i="5"/>
  <c r="D205" i="5"/>
  <c r="E205" i="5" s="1"/>
  <c r="D468" i="5"/>
  <c r="E468" i="5" s="1"/>
  <c r="D285" i="5"/>
  <c r="E285" i="5" s="1"/>
  <c r="H256" i="5"/>
  <c r="D142" i="5"/>
  <c r="E142" i="5" s="1"/>
  <c r="H101" i="5"/>
  <c r="F100" i="5"/>
  <c r="H89" i="5"/>
  <c r="D320" i="5"/>
  <c r="E320" i="5" s="1"/>
  <c r="H419" i="5"/>
  <c r="H125" i="5"/>
  <c r="H318" i="5"/>
  <c r="H299" i="5"/>
  <c r="F203" i="5"/>
  <c r="H478" i="5"/>
  <c r="D218" i="5"/>
  <c r="E218" i="5" s="1"/>
  <c r="H372" i="5"/>
  <c r="D34" i="5"/>
  <c r="E34" i="5" s="1"/>
  <c r="H267" i="5"/>
  <c r="F451" i="5"/>
  <c r="F298" i="5"/>
  <c r="F428" i="5"/>
  <c r="F282" i="5"/>
  <c r="H406" i="5"/>
  <c r="F181" i="5"/>
  <c r="D345" i="5"/>
  <c r="E345" i="5" s="1"/>
  <c r="F23" i="5"/>
  <c r="D369" i="5"/>
  <c r="E369" i="5" s="1"/>
  <c r="D86" i="5"/>
  <c r="E86" i="5" s="1"/>
  <c r="F167" i="5"/>
  <c r="D192" i="5"/>
  <c r="E192" i="5" s="1"/>
  <c r="F355" i="5"/>
  <c r="D73" i="5"/>
  <c r="E73" i="5" s="1"/>
  <c r="H298" i="5"/>
  <c r="H428" i="5"/>
  <c r="D383" i="5"/>
  <c r="E383" i="5" s="1"/>
  <c r="D282" i="5"/>
  <c r="E282" i="5" s="1"/>
  <c r="H451" i="5"/>
  <c r="H178" i="5"/>
  <c r="D47" i="5"/>
  <c r="E47" i="5" s="1"/>
  <c r="D154" i="5"/>
  <c r="E154" i="5" s="1"/>
  <c r="D333" i="5"/>
  <c r="E333" i="5" s="1"/>
  <c r="D476" i="5"/>
  <c r="E476" i="5" s="1"/>
  <c r="D216" i="5"/>
  <c r="E216" i="5" s="1"/>
  <c r="F499" i="5"/>
  <c r="D420" i="5"/>
  <c r="E420" i="5" s="1"/>
  <c r="H404" i="5"/>
  <c r="H282" i="5"/>
  <c r="F420" i="5"/>
  <c r="H466" i="5"/>
  <c r="D368" i="5"/>
  <c r="E368" i="5" s="1"/>
  <c r="H370" i="5"/>
  <c r="F311" i="5"/>
  <c r="D454" i="5"/>
  <c r="E454" i="5" s="1"/>
  <c r="D189" i="5"/>
  <c r="E189" i="5" s="1"/>
  <c r="F404" i="5"/>
  <c r="H73" i="5"/>
  <c r="F73" i="5"/>
  <c r="D155" i="5"/>
  <c r="E155" i="5" s="1"/>
  <c r="D404" i="5"/>
  <c r="E404" i="5" s="1"/>
  <c r="F383" i="5"/>
  <c r="D257" i="5"/>
  <c r="E257" i="5" s="1"/>
  <c r="F346" i="5"/>
  <c r="H50" i="5"/>
  <c r="H116" i="5"/>
  <c r="D233" i="5"/>
  <c r="E233" i="5" s="1"/>
  <c r="H420" i="5"/>
  <c r="H258" i="5"/>
  <c r="F215" i="5"/>
  <c r="F491" i="5"/>
  <c r="F324" i="5"/>
  <c r="H479" i="5"/>
  <c r="H487" i="5"/>
  <c r="D503" i="5"/>
  <c r="E503" i="5" s="1"/>
  <c r="F292" i="5"/>
  <c r="F416" i="5"/>
  <c r="H416" i="5"/>
  <c r="D293" i="5"/>
  <c r="E293" i="5" s="1"/>
  <c r="F320" i="5"/>
  <c r="D442" i="5"/>
  <c r="E442" i="5" s="1"/>
  <c r="H230" i="5"/>
  <c r="D429" i="5"/>
  <c r="E429" i="5" s="1"/>
  <c r="F331" i="5"/>
  <c r="F206" i="5"/>
  <c r="D416" i="5"/>
  <c r="E416" i="5" s="1"/>
  <c r="D379" i="5"/>
  <c r="E379" i="5" s="1"/>
  <c r="H305" i="5"/>
  <c r="F99" i="5"/>
  <c r="H218" i="5"/>
  <c r="F490" i="5"/>
  <c r="F89" i="5"/>
  <c r="H142" i="5"/>
  <c r="F220" i="5"/>
  <c r="F273" i="5"/>
  <c r="H206" i="5"/>
  <c r="F379" i="5"/>
  <c r="F230" i="5"/>
  <c r="D480" i="5"/>
  <c r="E480" i="5" s="1"/>
  <c r="D463" i="5"/>
  <c r="E463" i="5" s="1"/>
  <c r="F318" i="5"/>
  <c r="H331" i="5"/>
  <c r="D392" i="5"/>
  <c r="E392" i="5" s="1"/>
  <c r="H403" i="5"/>
  <c r="H229" i="5"/>
  <c r="D100" i="5"/>
  <c r="E100" i="5" s="1"/>
  <c r="H153" i="5"/>
  <c r="D37" i="5"/>
  <c r="E37" i="5" s="1"/>
  <c r="H220" i="5"/>
  <c r="D207" i="5"/>
  <c r="E207" i="5" s="1"/>
  <c r="F492" i="5"/>
  <c r="H279" i="5"/>
  <c r="H463" i="5"/>
  <c r="D318" i="5"/>
  <c r="E318" i="5" s="1"/>
  <c r="H392" i="5"/>
  <c r="F419" i="5"/>
  <c r="F229" i="5"/>
  <c r="F125" i="5"/>
  <c r="H100" i="5"/>
  <c r="F166" i="5"/>
  <c r="H37" i="5"/>
  <c r="H273" i="5"/>
  <c r="F279" i="5"/>
  <c r="D180" i="5"/>
  <c r="E180" i="5" s="1"/>
  <c r="D299" i="5"/>
  <c r="E299" i="5" s="1"/>
  <c r="D478" i="5"/>
  <c r="E478" i="5" s="1"/>
  <c r="D125" i="5"/>
  <c r="E125" i="5" s="1"/>
  <c r="F101" i="5"/>
  <c r="F478" i="5"/>
  <c r="H166" i="5"/>
  <c r="F310" i="5"/>
  <c r="F299" i="5"/>
  <c r="F372" i="5"/>
  <c r="F332" i="5"/>
  <c r="F405" i="5"/>
  <c r="F34" i="5"/>
  <c r="H367" i="5"/>
  <c r="D492" i="5"/>
  <c r="E492" i="5" s="1"/>
  <c r="D101" i="5"/>
  <c r="E101" i="5" s="1"/>
  <c r="D113" i="5"/>
  <c r="E113" i="5" s="1"/>
  <c r="F179" i="5"/>
  <c r="D194" i="5"/>
  <c r="E194" i="5" s="1"/>
  <c r="D181" i="5"/>
  <c r="E181" i="5" s="1"/>
  <c r="F153" i="5"/>
  <c r="H490" i="5"/>
  <c r="D332" i="5"/>
  <c r="E332" i="5" s="1"/>
  <c r="H405" i="5"/>
  <c r="D179" i="5"/>
  <c r="E179" i="5" s="1"/>
  <c r="H34" i="5"/>
  <c r="F280" i="5"/>
  <c r="F367" i="5"/>
  <c r="F180" i="5"/>
  <c r="H113" i="5"/>
  <c r="F468" i="5"/>
  <c r="H444" i="5"/>
  <c r="F444" i="5"/>
  <c r="D203" i="5"/>
  <c r="E203" i="5" s="1"/>
  <c r="D280" i="5"/>
  <c r="E280" i="5" s="1"/>
  <c r="D419" i="5"/>
  <c r="E419" i="5" s="1"/>
  <c r="H468" i="5"/>
  <c r="F293" i="5"/>
  <c r="D267" i="5"/>
  <c r="E267" i="5" s="1"/>
  <c r="F438" i="5"/>
  <c r="F442" i="5"/>
  <c r="H194" i="5"/>
  <c r="F480" i="5"/>
  <c r="H438" i="5"/>
  <c r="F429" i="5"/>
  <c r="F361" i="5"/>
  <c r="H361" i="5"/>
  <c r="D361" i="5"/>
  <c r="E361" i="5" s="1"/>
  <c r="F458" i="5"/>
  <c r="H458" i="5"/>
  <c r="D458" i="5"/>
  <c r="E458" i="5" s="1"/>
  <c r="H225" i="5"/>
  <c r="F225" i="5"/>
  <c r="D225" i="5"/>
  <c r="E225" i="5" s="1"/>
  <c r="F265" i="5"/>
  <c r="H265" i="5"/>
  <c r="D265" i="5"/>
  <c r="E265" i="5" s="1"/>
  <c r="F122" i="5"/>
  <c r="H122" i="5"/>
  <c r="D122" i="5"/>
  <c r="E122" i="5" s="1"/>
  <c r="H46" i="5"/>
  <c r="F46" i="5"/>
  <c r="D46" i="5"/>
  <c r="E46" i="5" s="1"/>
  <c r="F64" i="5"/>
  <c r="H64" i="5"/>
  <c r="D64" i="5"/>
  <c r="E64" i="5" s="1"/>
  <c r="H221" i="5"/>
  <c r="D221" i="5"/>
  <c r="E221" i="5" s="1"/>
  <c r="F221" i="5"/>
  <c r="F373" i="5"/>
  <c r="H373" i="5"/>
  <c r="D373" i="5"/>
  <c r="E373" i="5" s="1"/>
  <c r="F39" i="5"/>
  <c r="H39" i="5"/>
  <c r="D39" i="5"/>
  <c r="E39" i="5" s="1"/>
  <c r="F362" i="5"/>
  <c r="H362" i="5"/>
  <c r="D362" i="5"/>
  <c r="E362" i="5" s="1"/>
  <c r="D259" i="5"/>
  <c r="E259" i="5" s="1"/>
  <c r="H259" i="5"/>
  <c r="F259" i="5"/>
  <c r="D115" i="5"/>
  <c r="E115" i="5" s="1"/>
  <c r="H115" i="5"/>
  <c r="F115" i="5"/>
  <c r="H209" i="5"/>
  <c r="D209" i="5"/>
  <c r="E209" i="5" s="1"/>
  <c r="F209" i="5"/>
  <c r="F494" i="5"/>
  <c r="H494" i="5"/>
  <c r="D494" i="5"/>
  <c r="E494" i="5" s="1"/>
  <c r="H106" i="5"/>
  <c r="F106" i="5"/>
  <c r="D106" i="5"/>
  <c r="E106" i="5" s="1"/>
  <c r="F263" i="5"/>
  <c r="H263" i="5"/>
  <c r="D263" i="5"/>
  <c r="E263" i="5" s="1"/>
  <c r="F423" i="5"/>
  <c r="H423" i="5"/>
  <c r="D423" i="5"/>
  <c r="E423" i="5" s="1"/>
  <c r="H81" i="5"/>
  <c r="F81" i="5"/>
  <c r="D81" i="5"/>
  <c r="E81" i="5" s="1"/>
  <c r="H238" i="5"/>
  <c r="F238" i="5"/>
  <c r="D238" i="5"/>
  <c r="E238" i="5" s="1"/>
  <c r="H388" i="5"/>
  <c r="D388" i="5"/>
  <c r="E388" i="5" s="1"/>
  <c r="F388" i="5"/>
  <c r="H401" i="5"/>
  <c r="D401" i="5"/>
  <c r="E401" i="5" s="1"/>
  <c r="F401" i="5"/>
  <c r="F121" i="5"/>
  <c r="H121" i="5"/>
  <c r="D121" i="5"/>
  <c r="E121" i="5" s="1"/>
  <c r="F278" i="5"/>
  <c r="H278" i="5"/>
  <c r="D278" i="5"/>
  <c r="E278" i="5" s="1"/>
  <c r="F253" i="5"/>
  <c r="H253" i="5"/>
  <c r="D253" i="5"/>
  <c r="E253" i="5" s="1"/>
  <c r="F135" i="5"/>
  <c r="H135" i="5"/>
  <c r="D135" i="5"/>
  <c r="E135" i="5" s="1"/>
  <c r="H162" i="5"/>
  <c r="D162" i="5"/>
  <c r="E162" i="5" s="1"/>
  <c r="F162" i="5"/>
  <c r="H59" i="5"/>
  <c r="D59" i="5"/>
  <c r="E59" i="5" s="1"/>
  <c r="F59" i="5"/>
  <c r="F505" i="5"/>
  <c r="H505" i="5"/>
  <c r="D505" i="5"/>
  <c r="E505" i="5" s="1"/>
  <c r="H93" i="5"/>
  <c r="F93" i="5"/>
  <c r="D93" i="5"/>
  <c r="E93" i="5" s="1"/>
  <c r="F68" i="5"/>
  <c r="D68" i="5"/>
  <c r="E68" i="5" s="1"/>
  <c r="H68" i="5"/>
  <c r="H108" i="5"/>
  <c r="F108" i="5"/>
  <c r="D108" i="5"/>
  <c r="E108" i="5" s="1"/>
  <c r="H149" i="5"/>
  <c r="D149" i="5"/>
  <c r="E149" i="5" s="1"/>
  <c r="F149" i="5"/>
  <c r="H77" i="5"/>
  <c r="D77" i="5"/>
  <c r="E77" i="5" s="1"/>
  <c r="F77" i="5"/>
  <c r="H234" i="5"/>
  <c r="D234" i="5"/>
  <c r="E234" i="5" s="1"/>
  <c r="F234" i="5"/>
  <c r="F385" i="5"/>
  <c r="H385" i="5"/>
  <c r="D385" i="5"/>
  <c r="E385" i="5" s="1"/>
  <c r="F65" i="5"/>
  <c r="H65" i="5"/>
  <c r="D65" i="5"/>
  <c r="E65" i="5" s="1"/>
  <c r="F386" i="5"/>
  <c r="H386" i="5"/>
  <c r="D386" i="5"/>
  <c r="E386" i="5" s="1"/>
  <c r="F247" i="5"/>
  <c r="H247" i="5"/>
  <c r="D247" i="5"/>
  <c r="E247" i="5" s="1"/>
  <c r="F103" i="5"/>
  <c r="H103" i="5"/>
  <c r="D103" i="5"/>
  <c r="E103" i="5" s="1"/>
  <c r="D4" i="5"/>
  <c r="E4" i="5" s="1"/>
  <c r="F4" i="5"/>
  <c r="H4" i="5"/>
  <c r="H236" i="5"/>
  <c r="D236" i="5"/>
  <c r="E236" i="5" s="1"/>
  <c r="F236" i="5"/>
  <c r="F399" i="5"/>
  <c r="H399" i="5"/>
  <c r="D399" i="5"/>
  <c r="E399" i="5" s="1"/>
  <c r="F119" i="5"/>
  <c r="H119" i="5"/>
  <c r="D119" i="5"/>
  <c r="E119" i="5" s="1"/>
  <c r="H276" i="5"/>
  <c r="F276" i="5"/>
  <c r="D276" i="5"/>
  <c r="E276" i="5" s="1"/>
  <c r="F447" i="5"/>
  <c r="H447" i="5"/>
  <c r="D447" i="5"/>
  <c r="E447" i="5" s="1"/>
  <c r="H94" i="5"/>
  <c r="D94" i="5"/>
  <c r="E94" i="5" s="1"/>
  <c r="F94" i="5"/>
  <c r="H251" i="5"/>
  <c r="F251" i="5"/>
  <c r="D251" i="5"/>
  <c r="E251" i="5" s="1"/>
  <c r="H400" i="5"/>
  <c r="D400" i="5"/>
  <c r="E400" i="5" s="1"/>
  <c r="F400" i="5"/>
  <c r="H425" i="5"/>
  <c r="D425" i="5"/>
  <c r="E425" i="5" s="1"/>
  <c r="F425" i="5"/>
  <c r="F134" i="5"/>
  <c r="H134" i="5"/>
  <c r="D134" i="5"/>
  <c r="E134" i="5" s="1"/>
  <c r="F291" i="5"/>
  <c r="H291" i="5"/>
  <c r="D291" i="5"/>
  <c r="E291" i="5" s="1"/>
  <c r="H148" i="5"/>
  <c r="D148" i="5"/>
  <c r="E148" i="5" s="1"/>
  <c r="F148" i="5"/>
  <c r="F17" i="5"/>
  <c r="H17" i="5"/>
  <c r="D17" i="5"/>
  <c r="E17" i="5" s="1"/>
  <c r="D176" i="5"/>
  <c r="E176" i="5" s="1"/>
  <c r="F176" i="5"/>
  <c r="H176" i="5"/>
  <c r="H72" i="5"/>
  <c r="F72" i="5"/>
  <c r="D72" i="5"/>
  <c r="E72" i="5" s="1"/>
  <c r="D271" i="5"/>
  <c r="E271" i="5" s="1"/>
  <c r="F271" i="5"/>
  <c r="H271" i="5"/>
  <c r="H90" i="5"/>
  <c r="D90" i="5"/>
  <c r="E90" i="5" s="1"/>
  <c r="F90" i="5"/>
  <c r="H264" i="5"/>
  <c r="F264" i="5"/>
  <c r="D264" i="5"/>
  <c r="E264" i="5" s="1"/>
  <c r="H131" i="5"/>
  <c r="F131" i="5"/>
  <c r="D131" i="5"/>
  <c r="E131" i="5" s="1"/>
  <c r="F434" i="5"/>
  <c r="H434" i="5"/>
  <c r="D434" i="5"/>
  <c r="E434" i="5" s="1"/>
  <c r="D223" i="5"/>
  <c r="E223" i="5" s="1"/>
  <c r="F223" i="5"/>
  <c r="H223" i="5"/>
  <c r="D79" i="5"/>
  <c r="E79" i="5" s="1"/>
  <c r="H79" i="5"/>
  <c r="F79" i="5"/>
  <c r="H288" i="5"/>
  <c r="F288" i="5"/>
  <c r="D288" i="5"/>
  <c r="E288" i="5" s="1"/>
  <c r="F459" i="5"/>
  <c r="H459" i="5"/>
  <c r="D459" i="5"/>
  <c r="E459" i="5" s="1"/>
  <c r="F145" i="5"/>
  <c r="H145" i="5"/>
  <c r="D145" i="5"/>
  <c r="E145" i="5" s="1"/>
  <c r="F302" i="5"/>
  <c r="H302" i="5"/>
  <c r="D302" i="5"/>
  <c r="E302" i="5" s="1"/>
  <c r="F495" i="5"/>
  <c r="H495" i="5"/>
  <c r="D495" i="5"/>
  <c r="E495" i="5" s="1"/>
  <c r="H120" i="5"/>
  <c r="F120" i="5"/>
  <c r="D120" i="5"/>
  <c r="E120" i="5" s="1"/>
  <c r="F277" i="5"/>
  <c r="H277" i="5"/>
  <c r="D277" i="5"/>
  <c r="E277" i="5" s="1"/>
  <c r="H424" i="5"/>
  <c r="F424" i="5"/>
  <c r="D424" i="5"/>
  <c r="E424" i="5" s="1"/>
  <c r="D473" i="5"/>
  <c r="E473" i="5" s="1"/>
  <c r="F473" i="5"/>
  <c r="H473" i="5"/>
  <c r="H160" i="5"/>
  <c r="D160" i="5"/>
  <c r="E160" i="5" s="1"/>
  <c r="F160" i="5"/>
  <c r="H317" i="5"/>
  <c r="D317" i="5"/>
  <c r="E317" i="5" s="1"/>
  <c r="F317" i="5"/>
  <c r="D16" i="5"/>
  <c r="E16" i="5" s="1"/>
  <c r="F16" i="5"/>
  <c r="H16" i="5"/>
  <c r="H174" i="5"/>
  <c r="D174" i="5"/>
  <c r="E174" i="5" s="1"/>
  <c r="F174" i="5"/>
  <c r="H45" i="5"/>
  <c r="F45" i="5"/>
  <c r="D45" i="5"/>
  <c r="E45" i="5" s="1"/>
  <c r="F98" i="5"/>
  <c r="H98" i="5"/>
  <c r="D98" i="5"/>
  <c r="E98" i="5" s="1"/>
  <c r="H208" i="5"/>
  <c r="D208" i="5"/>
  <c r="E208" i="5" s="1"/>
  <c r="F208" i="5"/>
  <c r="F248" i="5"/>
  <c r="H248" i="5"/>
  <c r="D248" i="5"/>
  <c r="E248" i="5" s="1"/>
  <c r="F289" i="5"/>
  <c r="H289" i="5"/>
  <c r="D289" i="5"/>
  <c r="E289" i="5" s="1"/>
  <c r="D449" i="5"/>
  <c r="E449" i="5" s="1"/>
  <c r="H449" i="5"/>
  <c r="F449" i="5"/>
  <c r="F157" i="5"/>
  <c r="H157" i="5"/>
  <c r="D157" i="5"/>
  <c r="E157" i="5" s="1"/>
  <c r="F67" i="5"/>
  <c r="D67" i="5"/>
  <c r="E67" i="5" s="1"/>
  <c r="H67" i="5"/>
  <c r="F314" i="5"/>
  <c r="H314" i="5"/>
  <c r="D314" i="5"/>
  <c r="E314" i="5" s="1"/>
  <c r="F483" i="5"/>
  <c r="H483" i="5"/>
  <c r="D483" i="5"/>
  <c r="E483" i="5" s="1"/>
  <c r="F158" i="5"/>
  <c r="H158" i="5"/>
  <c r="D158" i="5"/>
  <c r="E158" i="5" s="1"/>
  <c r="F315" i="5"/>
  <c r="H315" i="5"/>
  <c r="D315" i="5"/>
  <c r="E315" i="5" s="1"/>
  <c r="F133" i="5"/>
  <c r="H133" i="5"/>
  <c r="D133" i="5"/>
  <c r="E133" i="5" s="1"/>
  <c r="F290" i="5"/>
  <c r="H290" i="5"/>
  <c r="D290" i="5"/>
  <c r="E290" i="5" s="1"/>
  <c r="H436" i="5"/>
  <c r="F436" i="5"/>
  <c r="D436" i="5"/>
  <c r="E436" i="5" s="1"/>
  <c r="D497" i="5"/>
  <c r="E497" i="5" s="1"/>
  <c r="H497" i="5"/>
  <c r="F497" i="5"/>
  <c r="D15" i="5"/>
  <c r="E15" i="5" s="1"/>
  <c r="F15" i="5"/>
  <c r="H173" i="5"/>
  <c r="D173" i="5"/>
  <c r="E173" i="5" s="1"/>
  <c r="F173" i="5"/>
  <c r="H341" i="5"/>
  <c r="D341" i="5"/>
  <c r="E341" i="5" s="1"/>
  <c r="F341" i="5"/>
  <c r="H30" i="5"/>
  <c r="D30" i="5"/>
  <c r="E30" i="5" s="1"/>
  <c r="F30" i="5"/>
  <c r="H188" i="5"/>
  <c r="D188" i="5"/>
  <c r="E188" i="5" s="1"/>
  <c r="F188" i="5"/>
  <c r="H58" i="5"/>
  <c r="F58" i="5"/>
  <c r="D58" i="5"/>
  <c r="E58" i="5" s="1"/>
  <c r="F111" i="5"/>
  <c r="H111" i="5"/>
  <c r="D111" i="5"/>
  <c r="E111" i="5" s="1"/>
  <c r="F6" i="5"/>
  <c r="D6" i="5"/>
  <c r="E6" i="5" s="1"/>
  <c r="H250" i="5"/>
  <c r="F250" i="5"/>
  <c r="D250" i="5"/>
  <c r="E250" i="5" s="1"/>
  <c r="H377" i="5"/>
  <c r="D377" i="5"/>
  <c r="E377" i="5" s="1"/>
  <c r="F377" i="5"/>
  <c r="F397" i="5"/>
  <c r="H397" i="5"/>
  <c r="D397" i="5"/>
  <c r="E397" i="5" s="1"/>
  <c r="F435" i="5"/>
  <c r="H435" i="5"/>
  <c r="D435" i="5"/>
  <c r="E435" i="5" s="1"/>
  <c r="H304" i="5"/>
  <c r="D304" i="5"/>
  <c r="E304" i="5" s="1"/>
  <c r="F304" i="5"/>
  <c r="F409" i="5"/>
  <c r="H409" i="5"/>
  <c r="D409" i="5"/>
  <c r="E409" i="5" s="1"/>
  <c r="F482" i="5"/>
  <c r="H482" i="5"/>
  <c r="D482" i="5"/>
  <c r="E482" i="5" s="1"/>
  <c r="F199" i="5"/>
  <c r="H199" i="5"/>
  <c r="D199" i="5"/>
  <c r="E199" i="5" s="1"/>
  <c r="H55" i="5"/>
  <c r="D55" i="5"/>
  <c r="E55" i="5" s="1"/>
  <c r="F55" i="5"/>
  <c r="F26" i="5"/>
  <c r="H26" i="5"/>
  <c r="D26" i="5"/>
  <c r="E26" i="5" s="1"/>
  <c r="F326" i="5"/>
  <c r="H326" i="5"/>
  <c r="D326" i="5"/>
  <c r="E326" i="5" s="1"/>
  <c r="F13" i="5"/>
  <c r="H13" i="5"/>
  <c r="D13" i="5"/>
  <c r="E13" i="5" s="1"/>
  <c r="F171" i="5"/>
  <c r="H171" i="5"/>
  <c r="D171" i="5"/>
  <c r="E171" i="5" s="1"/>
  <c r="F327" i="5"/>
  <c r="H327" i="5"/>
  <c r="D327" i="5"/>
  <c r="E327" i="5" s="1"/>
  <c r="F146" i="5"/>
  <c r="H146" i="5"/>
  <c r="D146" i="5"/>
  <c r="E146" i="5" s="1"/>
  <c r="F303" i="5"/>
  <c r="H303" i="5"/>
  <c r="D303" i="5"/>
  <c r="E303" i="5" s="1"/>
  <c r="H448" i="5"/>
  <c r="D448" i="5"/>
  <c r="E448" i="5" s="1"/>
  <c r="F448" i="5"/>
  <c r="F29" i="5"/>
  <c r="H29" i="5"/>
  <c r="D29" i="5"/>
  <c r="E29" i="5" s="1"/>
  <c r="H186" i="5"/>
  <c r="D186" i="5"/>
  <c r="E186" i="5" s="1"/>
  <c r="F186" i="5"/>
  <c r="H353" i="5"/>
  <c r="D353" i="5"/>
  <c r="E353" i="5" s="1"/>
  <c r="F353" i="5"/>
  <c r="F44" i="5"/>
  <c r="H44" i="5"/>
  <c r="D44" i="5"/>
  <c r="E44" i="5" s="1"/>
  <c r="H201" i="5"/>
  <c r="F201" i="5"/>
  <c r="D201" i="5"/>
  <c r="E201" i="5" s="1"/>
  <c r="F71" i="5"/>
  <c r="H71" i="5"/>
  <c r="D71" i="5"/>
  <c r="E71" i="5" s="1"/>
  <c r="H124" i="5"/>
  <c r="D124" i="5"/>
  <c r="E124" i="5" s="1"/>
  <c r="F124" i="5"/>
  <c r="H22" i="5"/>
  <c r="F22" i="5"/>
  <c r="D22" i="5"/>
  <c r="E22" i="5" s="1"/>
  <c r="F338" i="5"/>
  <c r="H338" i="5"/>
  <c r="D338" i="5"/>
  <c r="E338" i="5" s="1"/>
  <c r="H105" i="5"/>
  <c r="F105" i="5"/>
  <c r="D105" i="5"/>
  <c r="E105" i="5" s="1"/>
  <c r="H262" i="5"/>
  <c r="F262" i="5"/>
  <c r="D262" i="5"/>
  <c r="E262" i="5" s="1"/>
  <c r="F471" i="5"/>
  <c r="H471" i="5"/>
  <c r="D471" i="5"/>
  <c r="E471" i="5" s="1"/>
  <c r="H412" i="5"/>
  <c r="F412" i="5"/>
  <c r="D412" i="5"/>
  <c r="E412" i="5" s="1"/>
  <c r="F147" i="5"/>
  <c r="H147" i="5"/>
  <c r="D147" i="5"/>
  <c r="E147" i="5" s="1"/>
  <c r="F85" i="5"/>
  <c r="H85" i="5"/>
  <c r="D85" i="5"/>
  <c r="E85" i="5" s="1"/>
  <c r="D211" i="5"/>
  <c r="E211" i="5" s="1"/>
  <c r="H211" i="5"/>
  <c r="F211" i="5"/>
  <c r="H21" i="5"/>
  <c r="D21" i="5"/>
  <c r="E21" i="5" s="1"/>
  <c r="F21" i="5"/>
  <c r="F52" i="5"/>
  <c r="H52" i="5"/>
  <c r="D52" i="5"/>
  <c r="E52" i="5" s="1"/>
  <c r="F350" i="5"/>
  <c r="H350" i="5"/>
  <c r="D350" i="5"/>
  <c r="E350" i="5" s="1"/>
  <c r="F27" i="5"/>
  <c r="H27" i="5"/>
  <c r="D27" i="5"/>
  <c r="E27" i="5" s="1"/>
  <c r="H184" i="5"/>
  <c r="D184" i="5"/>
  <c r="E184" i="5" s="1"/>
  <c r="F184" i="5"/>
  <c r="F339" i="5"/>
  <c r="H339" i="5"/>
  <c r="D339" i="5"/>
  <c r="E339" i="5" s="1"/>
  <c r="F159" i="5"/>
  <c r="H159" i="5"/>
  <c r="D159" i="5"/>
  <c r="E159" i="5" s="1"/>
  <c r="H316" i="5"/>
  <c r="D316" i="5"/>
  <c r="E316" i="5" s="1"/>
  <c r="F316" i="5"/>
  <c r="H460" i="5"/>
  <c r="F460" i="5"/>
  <c r="D460" i="5"/>
  <c r="E460" i="5" s="1"/>
  <c r="H42" i="5"/>
  <c r="D42" i="5"/>
  <c r="E42" i="5" s="1"/>
  <c r="F42" i="5"/>
  <c r="F200" i="5"/>
  <c r="H200" i="5"/>
  <c r="D200" i="5"/>
  <c r="E200" i="5" s="1"/>
  <c r="H365" i="5"/>
  <c r="D365" i="5"/>
  <c r="E365" i="5" s="1"/>
  <c r="F365" i="5"/>
  <c r="H57" i="5"/>
  <c r="D57" i="5"/>
  <c r="E57" i="5" s="1"/>
  <c r="F57" i="5"/>
  <c r="H214" i="5"/>
  <c r="F214" i="5"/>
  <c r="D214" i="5"/>
  <c r="E214" i="5" s="1"/>
  <c r="H84" i="5"/>
  <c r="F84" i="5"/>
  <c r="D84" i="5"/>
  <c r="E84" i="5" s="1"/>
  <c r="H137" i="5"/>
  <c r="D137" i="5"/>
  <c r="E137" i="5" s="1"/>
  <c r="F137" i="5"/>
  <c r="H35" i="5"/>
  <c r="F35" i="5"/>
  <c r="D35" i="5"/>
  <c r="E35" i="5" s="1"/>
  <c r="F51" i="5"/>
  <c r="H51" i="5"/>
  <c r="D51" i="5"/>
  <c r="E51" i="5" s="1"/>
  <c r="F411" i="5"/>
  <c r="H411" i="5"/>
  <c r="D411" i="5"/>
  <c r="E411" i="5" s="1"/>
  <c r="H376" i="5"/>
  <c r="D376" i="5"/>
  <c r="E376" i="5" s="1"/>
  <c r="F376" i="5"/>
  <c r="H235" i="5"/>
  <c r="D235" i="5"/>
  <c r="E235" i="5" s="1"/>
  <c r="F235" i="5"/>
  <c r="H261" i="5"/>
  <c r="F261" i="5"/>
  <c r="D261" i="5"/>
  <c r="E261" i="5" s="1"/>
  <c r="H274" i="5"/>
  <c r="F274" i="5"/>
  <c r="D274" i="5"/>
  <c r="E274" i="5" s="1"/>
  <c r="H287" i="5"/>
  <c r="F287" i="5"/>
  <c r="D287" i="5"/>
  <c r="E287" i="5" s="1"/>
  <c r="D175" i="5"/>
  <c r="E175" i="5" s="1"/>
  <c r="F175" i="5"/>
  <c r="H175" i="5"/>
  <c r="F40" i="5"/>
  <c r="H40" i="5"/>
  <c r="D40" i="5"/>
  <c r="E40" i="5" s="1"/>
  <c r="H197" i="5"/>
  <c r="D197" i="5"/>
  <c r="E197" i="5" s="1"/>
  <c r="F197" i="5"/>
  <c r="F351" i="5"/>
  <c r="H351" i="5"/>
  <c r="D351" i="5"/>
  <c r="E351" i="5" s="1"/>
  <c r="D14" i="5"/>
  <c r="E14" i="5" s="1"/>
  <c r="F14" i="5"/>
  <c r="H14" i="5"/>
  <c r="H172" i="5"/>
  <c r="D172" i="5"/>
  <c r="E172" i="5" s="1"/>
  <c r="F172" i="5"/>
  <c r="H328" i="5"/>
  <c r="D328" i="5"/>
  <c r="E328" i="5" s="1"/>
  <c r="F328" i="5"/>
  <c r="H472" i="5"/>
  <c r="F472" i="5"/>
  <c r="D472" i="5"/>
  <c r="E472" i="5" s="1"/>
  <c r="H56" i="5"/>
  <c r="D56" i="5"/>
  <c r="E56" i="5" s="1"/>
  <c r="F56" i="5"/>
  <c r="H213" i="5"/>
  <c r="F213" i="5"/>
  <c r="D213" i="5"/>
  <c r="E213" i="5" s="1"/>
  <c r="H389" i="5"/>
  <c r="D389" i="5"/>
  <c r="E389" i="5" s="1"/>
  <c r="F389" i="5"/>
  <c r="H70" i="5"/>
  <c r="F70" i="5"/>
  <c r="D70" i="5"/>
  <c r="E70" i="5" s="1"/>
  <c r="H240" i="5"/>
  <c r="F240" i="5"/>
  <c r="D240" i="5"/>
  <c r="E240" i="5" s="1"/>
  <c r="F97" i="5"/>
  <c r="H97" i="5"/>
  <c r="D97" i="5"/>
  <c r="E97" i="5" s="1"/>
  <c r="H150" i="5"/>
  <c r="F150" i="5"/>
  <c r="D150" i="5"/>
  <c r="E150" i="5" s="1"/>
  <c r="H91" i="5"/>
  <c r="D91" i="5"/>
  <c r="E91" i="5" s="1"/>
  <c r="F91" i="5"/>
  <c r="F470" i="5"/>
  <c r="H470" i="5"/>
  <c r="D470" i="5"/>
  <c r="E470" i="5" s="1"/>
  <c r="H130" i="5"/>
  <c r="F130" i="5"/>
  <c r="D130" i="5"/>
  <c r="E130" i="5" s="1"/>
  <c r="H300" i="5"/>
  <c r="F300" i="5"/>
  <c r="D300" i="5"/>
  <c r="E300" i="5" s="1"/>
  <c r="H187" i="5"/>
  <c r="D187" i="5"/>
  <c r="E187" i="5" s="1"/>
  <c r="F187" i="5"/>
  <c r="F313" i="5"/>
  <c r="H313" i="5"/>
  <c r="D313" i="5"/>
  <c r="E313" i="5" s="1"/>
  <c r="H9" i="5"/>
  <c r="F9" i="5"/>
  <c r="D9" i="5"/>
  <c r="E9" i="5" s="1"/>
  <c r="H78" i="5"/>
  <c r="D78" i="5"/>
  <c r="E78" i="5" s="1"/>
  <c r="F78" i="5"/>
  <c r="H11" i="5"/>
  <c r="F11" i="5"/>
  <c r="D11" i="5"/>
  <c r="E11" i="5" s="1"/>
  <c r="F169" i="5"/>
  <c r="H169" i="5"/>
  <c r="D169" i="5"/>
  <c r="E169" i="5" s="1"/>
  <c r="F325" i="5"/>
  <c r="H325" i="5"/>
  <c r="D325" i="5"/>
  <c r="E325" i="5" s="1"/>
  <c r="F469" i="5"/>
  <c r="H469" i="5"/>
  <c r="D469" i="5"/>
  <c r="E469" i="5" s="1"/>
  <c r="H249" i="5"/>
  <c r="F249" i="5"/>
  <c r="D249" i="5"/>
  <c r="E249" i="5" s="1"/>
  <c r="D307" i="5"/>
  <c r="E307" i="5" s="1"/>
  <c r="H307" i="5"/>
  <c r="F307" i="5"/>
  <c r="D163" i="5"/>
  <c r="E163" i="5" s="1"/>
  <c r="H163" i="5"/>
  <c r="F163" i="5"/>
  <c r="F19" i="5"/>
  <c r="D19" i="5"/>
  <c r="E19" i="5" s="1"/>
  <c r="H19" i="5"/>
  <c r="H92" i="5"/>
  <c r="D92" i="5"/>
  <c r="E92" i="5" s="1"/>
  <c r="F92" i="5"/>
  <c r="F398" i="5"/>
  <c r="H398" i="5"/>
  <c r="D398" i="5"/>
  <c r="E398" i="5" s="1"/>
  <c r="F53" i="5"/>
  <c r="H53" i="5"/>
  <c r="D53" i="5"/>
  <c r="E53" i="5" s="1"/>
  <c r="H210" i="5"/>
  <c r="D210" i="5"/>
  <c r="E210" i="5" s="1"/>
  <c r="F210" i="5"/>
  <c r="F363" i="5"/>
  <c r="H363" i="5"/>
  <c r="D363" i="5"/>
  <c r="E363" i="5" s="1"/>
  <c r="F28" i="5"/>
  <c r="H28" i="5"/>
  <c r="D28" i="5"/>
  <c r="E28" i="5" s="1"/>
  <c r="H185" i="5"/>
  <c r="D185" i="5"/>
  <c r="E185" i="5" s="1"/>
  <c r="F185" i="5"/>
  <c r="H340" i="5"/>
  <c r="D340" i="5"/>
  <c r="E340" i="5" s="1"/>
  <c r="F340" i="5"/>
  <c r="H484" i="5"/>
  <c r="D484" i="5"/>
  <c r="E484" i="5" s="1"/>
  <c r="F484" i="5"/>
  <c r="H69" i="5"/>
  <c r="F69" i="5"/>
  <c r="D69" i="5"/>
  <c r="E69" i="5" s="1"/>
  <c r="H226" i="5"/>
  <c r="F226" i="5"/>
  <c r="D226" i="5"/>
  <c r="E226" i="5" s="1"/>
  <c r="H413" i="5"/>
  <c r="D413" i="5"/>
  <c r="E413" i="5" s="1"/>
  <c r="F413" i="5"/>
  <c r="F83" i="5"/>
  <c r="H83" i="5"/>
  <c r="D83" i="5"/>
  <c r="E83" i="5" s="1"/>
  <c r="F266" i="5"/>
  <c r="H266" i="5"/>
  <c r="D266" i="5"/>
  <c r="E266" i="5" s="1"/>
  <c r="F110" i="5"/>
  <c r="H110" i="5"/>
  <c r="D110" i="5"/>
  <c r="E110" i="5" s="1"/>
  <c r="D164" i="5"/>
  <c r="E164" i="5" s="1"/>
  <c r="H164" i="5"/>
  <c r="F164" i="5"/>
  <c r="D127" i="5"/>
  <c r="E127" i="5" s="1"/>
  <c r="F127" i="5"/>
  <c r="H127" i="5"/>
  <c r="D485" i="5"/>
  <c r="E485" i="5" s="1"/>
  <c r="H485" i="5"/>
  <c r="F485" i="5"/>
  <c r="F410" i="5"/>
  <c r="H410" i="5"/>
  <c r="D410" i="5"/>
  <c r="E410" i="5" s="1"/>
  <c r="D32" i="5"/>
  <c r="E32" i="5" s="1"/>
  <c r="F32" i="5"/>
  <c r="H32" i="5"/>
  <c r="F421" i="5"/>
  <c r="H421" i="5"/>
  <c r="D421" i="5"/>
  <c r="E421" i="5" s="1"/>
  <c r="F183" i="5"/>
  <c r="H183" i="5"/>
  <c r="D183" i="5"/>
  <c r="E183" i="5" s="1"/>
  <c r="H196" i="5"/>
  <c r="D196" i="5"/>
  <c r="E196" i="5" s="1"/>
  <c r="F196" i="5"/>
  <c r="H156" i="5"/>
  <c r="F156" i="5"/>
  <c r="D156" i="5"/>
  <c r="E156" i="5" s="1"/>
  <c r="H222" i="5"/>
  <c r="D222" i="5"/>
  <c r="E222" i="5" s="1"/>
  <c r="F222" i="5"/>
  <c r="D31" i="5"/>
  <c r="E31" i="5" s="1"/>
  <c r="F31" i="5"/>
  <c r="H31" i="5"/>
  <c r="F374" i="5"/>
  <c r="H374" i="5"/>
  <c r="D374" i="5"/>
  <c r="E374" i="5" s="1"/>
  <c r="F25" i="5"/>
  <c r="H25" i="5"/>
  <c r="D25" i="5"/>
  <c r="E25" i="5" s="1"/>
  <c r="F182" i="5"/>
  <c r="H182" i="5"/>
  <c r="D182" i="5"/>
  <c r="E182" i="5" s="1"/>
  <c r="F337" i="5"/>
  <c r="H337" i="5"/>
  <c r="D337" i="5"/>
  <c r="E337" i="5" s="1"/>
  <c r="F481" i="5"/>
  <c r="H481" i="5"/>
  <c r="D481" i="5"/>
  <c r="E481" i="5" s="1"/>
  <c r="H275" i="5"/>
  <c r="F275" i="5"/>
  <c r="D275" i="5"/>
  <c r="E275" i="5" s="1"/>
  <c r="F295" i="5"/>
  <c r="H295" i="5"/>
  <c r="D295" i="5"/>
  <c r="E295" i="5" s="1"/>
  <c r="F151" i="5"/>
  <c r="H151" i="5"/>
  <c r="D151" i="5"/>
  <c r="E151" i="5" s="1"/>
  <c r="F7" i="5"/>
  <c r="H7" i="5"/>
  <c r="D7" i="5"/>
  <c r="E7" i="5" s="1"/>
  <c r="H118" i="5"/>
  <c r="F118" i="5"/>
  <c r="D118" i="5"/>
  <c r="E118" i="5" s="1"/>
  <c r="F422" i="5"/>
  <c r="H422" i="5"/>
  <c r="D422" i="5"/>
  <c r="E422" i="5" s="1"/>
  <c r="H66" i="5"/>
  <c r="F66" i="5"/>
  <c r="D66" i="5"/>
  <c r="E66" i="5" s="1"/>
  <c r="D224" i="5"/>
  <c r="E224" i="5" s="1"/>
  <c r="H224" i="5"/>
  <c r="F224" i="5"/>
  <c r="F375" i="5"/>
  <c r="H375" i="5"/>
  <c r="D375" i="5"/>
  <c r="E375" i="5" s="1"/>
  <c r="F41" i="5"/>
  <c r="H41" i="5"/>
  <c r="D41" i="5"/>
  <c r="E41" i="5" s="1"/>
  <c r="H198" i="5"/>
  <c r="F198" i="5"/>
  <c r="D198" i="5"/>
  <c r="E198" i="5" s="1"/>
  <c r="H352" i="5"/>
  <c r="D352" i="5"/>
  <c r="E352" i="5" s="1"/>
  <c r="F352" i="5"/>
  <c r="H496" i="5"/>
  <c r="F496" i="5"/>
  <c r="D496" i="5"/>
  <c r="E496" i="5" s="1"/>
  <c r="H82" i="5"/>
  <c r="F82" i="5"/>
  <c r="D82" i="5"/>
  <c r="E82" i="5" s="1"/>
  <c r="H239" i="5"/>
  <c r="F239" i="5"/>
  <c r="D239" i="5"/>
  <c r="E239" i="5" s="1"/>
  <c r="D437" i="5"/>
  <c r="E437" i="5" s="1"/>
  <c r="H437" i="5"/>
  <c r="F437" i="5"/>
  <c r="H96" i="5"/>
  <c r="F96" i="5"/>
  <c r="D96" i="5"/>
  <c r="E96" i="5" s="1"/>
  <c r="F123" i="5"/>
  <c r="H123" i="5"/>
  <c r="D123" i="5"/>
  <c r="E123" i="5" s="1"/>
  <c r="H18" i="5"/>
  <c r="D18" i="5"/>
  <c r="E18" i="5" s="1"/>
  <c r="F18" i="5"/>
  <c r="H177" i="5"/>
  <c r="F177" i="5"/>
  <c r="D177" i="5"/>
  <c r="E177" i="5" s="1"/>
  <c r="F170" i="5"/>
  <c r="H170" i="5"/>
  <c r="D170" i="5"/>
  <c r="E170" i="5" s="1"/>
  <c r="H132" i="5"/>
  <c r="F132" i="5"/>
  <c r="D132" i="5"/>
  <c r="E132" i="5" s="1"/>
  <c r="H107" i="5"/>
  <c r="F107" i="5"/>
  <c r="D107" i="5"/>
  <c r="E107" i="5" s="1"/>
  <c r="H161" i="5"/>
  <c r="D161" i="5"/>
  <c r="E161" i="5" s="1"/>
  <c r="F161" i="5"/>
  <c r="F104" i="5"/>
  <c r="H104" i="5"/>
  <c r="D104" i="5"/>
  <c r="E104" i="5" s="1"/>
  <c r="H117" i="5"/>
  <c r="F117" i="5"/>
  <c r="D117" i="5"/>
  <c r="E117" i="5" s="1"/>
  <c r="F433" i="5"/>
  <c r="H433" i="5"/>
  <c r="D433" i="5"/>
  <c r="E433" i="5" s="1"/>
  <c r="H143" i="5"/>
  <c r="F143" i="5"/>
  <c r="D143" i="5"/>
  <c r="E143" i="5" s="1"/>
  <c r="F445" i="5"/>
  <c r="H445" i="5"/>
  <c r="D445" i="5"/>
  <c r="E445" i="5" s="1"/>
  <c r="H43" i="5"/>
  <c r="D43" i="5"/>
  <c r="E43" i="5" s="1"/>
  <c r="F43" i="5"/>
  <c r="F457" i="5"/>
  <c r="H457" i="5"/>
  <c r="D457" i="5"/>
  <c r="E457" i="5" s="1"/>
  <c r="F38" i="5"/>
  <c r="H38" i="5"/>
  <c r="D38" i="5"/>
  <c r="E38" i="5" s="1"/>
  <c r="F195" i="5"/>
  <c r="H195" i="5"/>
  <c r="D195" i="5"/>
  <c r="E195" i="5" s="1"/>
  <c r="F349" i="5"/>
  <c r="H349" i="5"/>
  <c r="D349" i="5"/>
  <c r="E349" i="5" s="1"/>
  <c r="F493" i="5"/>
  <c r="H493" i="5"/>
  <c r="D493" i="5"/>
  <c r="E493" i="5" s="1"/>
  <c r="F301" i="5"/>
  <c r="H301" i="5"/>
  <c r="D301" i="5"/>
  <c r="E301" i="5" s="1"/>
  <c r="H283" i="5"/>
  <c r="D283" i="5"/>
  <c r="E283" i="5" s="1"/>
  <c r="F283" i="5"/>
  <c r="H139" i="5"/>
  <c r="D139" i="5"/>
  <c r="E139" i="5" s="1"/>
  <c r="F139" i="5"/>
  <c r="H144" i="5"/>
  <c r="F144" i="5"/>
  <c r="D144" i="5"/>
  <c r="E144" i="5" s="1"/>
  <c r="F446" i="5"/>
  <c r="H446" i="5"/>
  <c r="D446" i="5"/>
  <c r="E446" i="5" s="1"/>
  <c r="D80" i="5"/>
  <c r="E80" i="5" s="1"/>
  <c r="F80" i="5"/>
  <c r="H80" i="5"/>
  <c r="H237" i="5"/>
  <c r="F237" i="5"/>
  <c r="D237" i="5"/>
  <c r="E237" i="5" s="1"/>
  <c r="F387" i="5"/>
  <c r="H387" i="5"/>
  <c r="D387" i="5"/>
  <c r="E387" i="5" s="1"/>
  <c r="H54" i="5"/>
  <c r="D54" i="5"/>
  <c r="E54" i="5" s="1"/>
  <c r="F54" i="5"/>
  <c r="D212" i="5"/>
  <c r="E212" i="5" s="1"/>
  <c r="H212" i="5"/>
  <c r="F212" i="5"/>
  <c r="H364" i="5"/>
  <c r="D364" i="5"/>
  <c r="E364" i="5" s="1"/>
  <c r="F364" i="5"/>
  <c r="H329" i="5"/>
  <c r="D329" i="5"/>
  <c r="E329" i="5" s="1"/>
  <c r="F329" i="5"/>
  <c r="H95" i="5"/>
  <c r="F95" i="5"/>
  <c r="D95" i="5"/>
  <c r="E95" i="5" s="1"/>
  <c r="H252" i="5"/>
  <c r="F252" i="5"/>
  <c r="D252" i="5"/>
  <c r="E252" i="5" s="1"/>
  <c r="D461" i="5"/>
  <c r="E461" i="5" s="1"/>
  <c r="F461" i="5"/>
  <c r="H461" i="5"/>
  <c r="F109" i="5"/>
  <c r="H109" i="5"/>
  <c r="D109" i="5"/>
  <c r="E109" i="5" s="1"/>
  <c r="H136" i="5"/>
  <c r="D136" i="5"/>
  <c r="E136" i="5" s="1"/>
  <c r="F136" i="5"/>
  <c r="H33" i="5"/>
  <c r="D33" i="5"/>
  <c r="E33" i="5" s="1"/>
  <c r="F33" i="5"/>
  <c r="H190" i="5"/>
  <c r="F190" i="5"/>
  <c r="D190" i="5"/>
  <c r="E190" i="5" s="1"/>
  <c r="F244" i="7" l="1"/>
  <c r="H244" i="6"/>
  <c r="H247" i="6" s="1"/>
  <c r="D112" i="7"/>
  <c r="D479" i="7"/>
  <c r="D267" i="7"/>
  <c r="D487" i="7"/>
  <c r="D233" i="7"/>
  <c r="D476" i="7"/>
  <c r="D86" i="7"/>
  <c r="D102" i="7"/>
  <c r="D306" i="7"/>
  <c r="D378" i="7"/>
  <c r="D465" i="7"/>
  <c r="D464" i="7"/>
  <c r="D154" i="7"/>
  <c r="D501" i="7"/>
  <c r="D3" i="7"/>
  <c r="D88" i="7"/>
  <c r="C257" i="7"/>
  <c r="L257" i="7" s="1"/>
  <c r="N257" i="7" s="1"/>
  <c r="K257" i="7"/>
  <c r="C357" i="7"/>
  <c r="L357" i="7" s="1"/>
  <c r="N357" i="7" s="1"/>
  <c r="K357" i="7"/>
  <c r="C48" i="7"/>
  <c r="L48" i="7" s="1"/>
  <c r="N48" i="7" s="1"/>
  <c r="K48" i="7"/>
  <c r="C394" i="7"/>
  <c r="L394" i="7" s="1"/>
  <c r="N394" i="7" s="1"/>
  <c r="K394" i="7"/>
  <c r="C319" i="7"/>
  <c r="K319" i="7"/>
  <c r="C462" i="7"/>
  <c r="K462" i="7"/>
  <c r="C329" i="7"/>
  <c r="L329" i="7" s="1"/>
  <c r="N329" i="7" s="1"/>
  <c r="K329" i="7"/>
  <c r="C18" i="7"/>
  <c r="L18" i="7" s="1"/>
  <c r="N18" i="7" s="1"/>
  <c r="K18" i="7"/>
  <c r="C485" i="7"/>
  <c r="L485" i="7" s="1"/>
  <c r="N485" i="7" s="1"/>
  <c r="K485" i="7"/>
  <c r="C307" i="7"/>
  <c r="L307" i="7" s="1"/>
  <c r="N307" i="7" s="1"/>
  <c r="K307" i="7"/>
  <c r="C56" i="7"/>
  <c r="L56" i="7" s="1"/>
  <c r="N56" i="7" s="1"/>
  <c r="K56" i="7"/>
  <c r="C235" i="7"/>
  <c r="L235" i="7" s="1"/>
  <c r="N235" i="7" s="1"/>
  <c r="K235" i="7"/>
  <c r="C57" i="7"/>
  <c r="L57" i="7" s="1"/>
  <c r="N57" i="7" s="1"/>
  <c r="K57" i="7"/>
  <c r="C184" i="7"/>
  <c r="L184" i="7" s="1"/>
  <c r="N184" i="7" s="1"/>
  <c r="K184" i="7"/>
  <c r="C21" i="7"/>
  <c r="L21" i="7" s="1"/>
  <c r="N21" i="7" s="1"/>
  <c r="K21" i="7"/>
  <c r="C377" i="7"/>
  <c r="L377" i="7" s="1"/>
  <c r="N377" i="7" s="1"/>
  <c r="K377" i="7"/>
  <c r="C58" i="7"/>
  <c r="L58" i="7" s="1"/>
  <c r="N58" i="7" s="1"/>
  <c r="K58" i="7"/>
  <c r="C290" i="7"/>
  <c r="L290" i="7" s="1"/>
  <c r="N290" i="7" s="1"/>
  <c r="K290" i="7"/>
  <c r="C483" i="7"/>
  <c r="L483" i="7" s="1"/>
  <c r="N483" i="7" s="1"/>
  <c r="K483" i="7"/>
  <c r="C98" i="7"/>
  <c r="L98" i="7" s="1"/>
  <c r="N98" i="7" s="1"/>
  <c r="K98" i="7"/>
  <c r="C277" i="7"/>
  <c r="L277" i="7" s="1"/>
  <c r="N277" i="7" s="1"/>
  <c r="K277" i="7"/>
  <c r="C145" i="7"/>
  <c r="L145" i="7" s="1"/>
  <c r="N145" i="7" s="1"/>
  <c r="K145" i="7"/>
  <c r="C17" i="7"/>
  <c r="L17" i="7" s="1"/>
  <c r="N17" i="7" s="1"/>
  <c r="K17" i="7"/>
  <c r="C447" i="7"/>
  <c r="L447" i="7" s="1"/>
  <c r="N447" i="7" s="1"/>
  <c r="K447" i="7"/>
  <c r="C386" i="7"/>
  <c r="L386" i="7" s="1"/>
  <c r="N386" i="7" s="1"/>
  <c r="K386" i="7"/>
  <c r="C135" i="7"/>
  <c r="L135" i="7" s="1"/>
  <c r="N135" i="7" s="1"/>
  <c r="K135" i="7"/>
  <c r="C423" i="7"/>
  <c r="L423" i="7" s="1"/>
  <c r="N423" i="7" s="1"/>
  <c r="K423" i="7"/>
  <c r="C39" i="7"/>
  <c r="L39" i="7" s="1"/>
  <c r="N39" i="7" s="1"/>
  <c r="K39" i="7"/>
  <c r="C458" i="7"/>
  <c r="L458" i="7" s="1"/>
  <c r="N458" i="7" s="1"/>
  <c r="K458" i="7"/>
  <c r="C34" i="7"/>
  <c r="L34" i="7" s="1"/>
  <c r="N34" i="7" s="1"/>
  <c r="K34" i="7"/>
  <c r="C292" i="7"/>
  <c r="L292" i="7" s="1"/>
  <c r="N292" i="7" s="1"/>
  <c r="K292" i="7"/>
  <c r="C346" i="7"/>
  <c r="L346" i="7" s="1"/>
  <c r="N346" i="7" s="1"/>
  <c r="K346" i="7"/>
  <c r="C23" i="7"/>
  <c r="L23" i="7" s="1"/>
  <c r="N23" i="7" s="1"/>
  <c r="K23" i="7"/>
  <c r="C359" i="7"/>
  <c r="L359" i="7" s="1"/>
  <c r="N359" i="7" s="1"/>
  <c r="K359" i="7"/>
  <c r="C76" i="7"/>
  <c r="L76" i="7" s="1"/>
  <c r="N76" i="7" s="1"/>
  <c r="K76" i="7"/>
  <c r="C284" i="7"/>
  <c r="L284" i="7" s="1"/>
  <c r="N284" i="7" s="1"/>
  <c r="K284" i="7"/>
  <c r="C116" i="7"/>
  <c r="L116" i="7" s="1"/>
  <c r="N116" i="7" s="1"/>
  <c r="K116" i="7"/>
  <c r="C128" i="7"/>
  <c r="L128" i="7" s="1"/>
  <c r="N128" i="7" s="1"/>
  <c r="K128" i="7"/>
  <c r="C345" i="7"/>
  <c r="L345" i="7" s="1"/>
  <c r="N345" i="7" s="1"/>
  <c r="K345" i="7"/>
  <c r="D256" i="7"/>
  <c r="I226" i="7"/>
  <c r="I5" i="7"/>
  <c r="I285" i="7"/>
  <c r="I208" i="7"/>
  <c r="C241" i="7"/>
  <c r="K241" i="7"/>
  <c r="C8" i="7"/>
  <c r="K8" i="7"/>
  <c r="C120" i="7"/>
  <c r="L120" i="7" s="1"/>
  <c r="N120" i="7" s="1"/>
  <c r="K120" i="7"/>
  <c r="C332" i="7"/>
  <c r="L332" i="7" s="1"/>
  <c r="N332" i="7" s="1"/>
  <c r="K332" i="7"/>
  <c r="C181" i="7"/>
  <c r="L181" i="7" s="1"/>
  <c r="N181" i="7" s="1"/>
  <c r="K181" i="7"/>
  <c r="C159" i="7"/>
  <c r="L159" i="7" s="1"/>
  <c r="N159" i="7" s="1"/>
  <c r="K159" i="7"/>
  <c r="C144" i="7"/>
  <c r="L144" i="7" s="1"/>
  <c r="N144" i="7" s="1"/>
  <c r="K144" i="7"/>
  <c r="C107" i="7"/>
  <c r="L107" i="7" s="1"/>
  <c r="N107" i="7" s="1"/>
  <c r="K107" i="7"/>
  <c r="C239" i="7"/>
  <c r="L239" i="7" s="1"/>
  <c r="N239" i="7" s="1"/>
  <c r="K239" i="7"/>
  <c r="C198" i="7"/>
  <c r="L198" i="7" s="1"/>
  <c r="N198" i="7" s="1"/>
  <c r="K198" i="7"/>
  <c r="C66" i="7"/>
  <c r="L66" i="7" s="1"/>
  <c r="N66" i="7" s="1"/>
  <c r="K66" i="7"/>
  <c r="C31" i="7"/>
  <c r="L31" i="7" s="1"/>
  <c r="N31" i="7" s="1"/>
  <c r="K31" i="7"/>
  <c r="C69" i="7"/>
  <c r="L69" i="7" s="1"/>
  <c r="N69" i="7" s="1"/>
  <c r="K69" i="7"/>
  <c r="C240" i="7"/>
  <c r="L240" i="7" s="1"/>
  <c r="N240" i="7" s="1"/>
  <c r="K240" i="7"/>
  <c r="C14" i="7"/>
  <c r="L14" i="7" s="1"/>
  <c r="N14" i="7" s="1"/>
  <c r="K14" i="7"/>
  <c r="C175" i="7"/>
  <c r="L175" i="7" s="1"/>
  <c r="N175" i="7" s="1"/>
  <c r="K175" i="7"/>
  <c r="C35" i="7"/>
  <c r="L35" i="7" s="1"/>
  <c r="N35" i="7" s="1"/>
  <c r="K35" i="7"/>
  <c r="C460" i="7"/>
  <c r="L460" i="7" s="1"/>
  <c r="N460" i="7" s="1"/>
  <c r="K460" i="7"/>
  <c r="C412" i="7"/>
  <c r="L412" i="7" s="1"/>
  <c r="N412" i="7" s="1"/>
  <c r="K412" i="7"/>
  <c r="C201" i="7"/>
  <c r="L201" i="7" s="1"/>
  <c r="N201" i="7" s="1"/>
  <c r="K201" i="7"/>
  <c r="C160" i="7"/>
  <c r="L160" i="7" s="1"/>
  <c r="N160" i="7" s="1"/>
  <c r="K160" i="7"/>
  <c r="C148" i="7"/>
  <c r="L148" i="7" s="1"/>
  <c r="N148" i="7" s="1"/>
  <c r="K148" i="7"/>
  <c r="C400" i="7"/>
  <c r="L400" i="7" s="1"/>
  <c r="N400" i="7" s="1"/>
  <c r="K400" i="7"/>
  <c r="C149" i="7"/>
  <c r="L149" i="7" s="1"/>
  <c r="N149" i="7" s="1"/>
  <c r="K149" i="7"/>
  <c r="C388" i="7"/>
  <c r="L388" i="7" s="1"/>
  <c r="N388" i="7" s="1"/>
  <c r="K388" i="7"/>
  <c r="C115" i="7"/>
  <c r="L115" i="7" s="1"/>
  <c r="N115" i="7" s="1"/>
  <c r="K115" i="7"/>
  <c r="C405" i="7"/>
  <c r="L405" i="7" s="1"/>
  <c r="N405" i="7" s="1"/>
  <c r="K405" i="7"/>
  <c r="C279" i="7"/>
  <c r="L279" i="7" s="1"/>
  <c r="N279" i="7" s="1"/>
  <c r="K279" i="7"/>
  <c r="C492" i="7"/>
  <c r="L492" i="7" s="1"/>
  <c r="N492" i="7" s="1"/>
  <c r="K492" i="7"/>
  <c r="C203" i="7"/>
  <c r="L203" i="7" s="1"/>
  <c r="N203" i="7" s="1"/>
  <c r="K203" i="7"/>
  <c r="C296" i="7"/>
  <c r="L296" i="7" s="1"/>
  <c r="N296" i="7" s="1"/>
  <c r="K296" i="7"/>
  <c r="C140" i="7"/>
  <c r="L140" i="7" s="1"/>
  <c r="N140" i="7" s="1"/>
  <c r="K140" i="7"/>
  <c r="C360" i="7"/>
  <c r="L360" i="7" s="1"/>
  <c r="N360" i="7" s="1"/>
  <c r="K360" i="7"/>
  <c r="C254" i="7"/>
  <c r="L254" i="7" s="1"/>
  <c r="N254" i="7" s="1"/>
  <c r="K254" i="7"/>
  <c r="C456" i="7"/>
  <c r="L456" i="7" s="1"/>
  <c r="N456" i="7" s="1"/>
  <c r="K456" i="7"/>
  <c r="I449" i="7"/>
  <c r="C312" i="7"/>
  <c r="K312" i="7"/>
  <c r="C232" i="7"/>
  <c r="K232" i="7"/>
  <c r="C502" i="7"/>
  <c r="K502" i="7"/>
  <c r="C109" i="7"/>
  <c r="L109" i="7" s="1"/>
  <c r="N109" i="7" s="1"/>
  <c r="K109" i="7"/>
  <c r="C457" i="7"/>
  <c r="L457" i="7" s="1"/>
  <c r="N457" i="7" s="1"/>
  <c r="K457" i="7"/>
  <c r="C398" i="7"/>
  <c r="L398" i="7" s="1"/>
  <c r="N398" i="7" s="1"/>
  <c r="K398" i="7"/>
  <c r="C338" i="7"/>
  <c r="L338" i="7" s="1"/>
  <c r="N338" i="7" s="1"/>
  <c r="K338" i="7"/>
  <c r="C327" i="7"/>
  <c r="L327" i="7" s="1"/>
  <c r="N327" i="7" s="1"/>
  <c r="K327" i="7"/>
  <c r="C188" i="7"/>
  <c r="L188" i="7" s="1"/>
  <c r="N188" i="7" s="1"/>
  <c r="K188" i="7"/>
  <c r="C230" i="7"/>
  <c r="L230" i="7" s="1"/>
  <c r="N230" i="7" s="1"/>
  <c r="K230" i="7"/>
  <c r="C323" i="7"/>
  <c r="L323" i="7" s="1"/>
  <c r="N323" i="7" s="1"/>
  <c r="K323" i="7"/>
  <c r="C334" i="7"/>
  <c r="L334" i="7" s="1"/>
  <c r="N334" i="7" s="1"/>
  <c r="K334" i="7"/>
  <c r="C430" i="7"/>
  <c r="L430" i="7" s="1"/>
  <c r="N430" i="7" s="1"/>
  <c r="K430" i="7"/>
  <c r="C222" i="7"/>
  <c r="L222" i="7" s="1"/>
  <c r="N222" i="7" s="1"/>
  <c r="K222" i="7"/>
  <c r="C92" i="7"/>
  <c r="L92" i="7" s="1"/>
  <c r="N92" i="7" s="1"/>
  <c r="K92" i="7"/>
  <c r="C365" i="7"/>
  <c r="L365" i="7" s="1"/>
  <c r="N365" i="7" s="1"/>
  <c r="K365" i="7"/>
  <c r="C55" i="7"/>
  <c r="L55" i="7" s="1"/>
  <c r="N55" i="7" s="1"/>
  <c r="K55" i="7"/>
  <c r="C133" i="7"/>
  <c r="L133" i="7" s="1"/>
  <c r="N133" i="7" s="1"/>
  <c r="K133" i="7"/>
  <c r="C314" i="7"/>
  <c r="L314" i="7" s="1"/>
  <c r="N314" i="7" s="1"/>
  <c r="K314" i="7"/>
  <c r="C289" i="7"/>
  <c r="L289" i="7" s="1"/>
  <c r="N289" i="7" s="1"/>
  <c r="K289" i="7"/>
  <c r="C459" i="7"/>
  <c r="L459" i="7" s="1"/>
  <c r="N459" i="7" s="1"/>
  <c r="K459" i="7"/>
  <c r="C434" i="7"/>
  <c r="L434" i="7" s="1"/>
  <c r="N434" i="7" s="1"/>
  <c r="K434" i="7"/>
  <c r="C505" i="7"/>
  <c r="L505" i="7" s="1"/>
  <c r="N505" i="7" s="1"/>
  <c r="K505" i="7"/>
  <c r="C253" i="7"/>
  <c r="L253" i="7" s="1"/>
  <c r="N253" i="7" s="1"/>
  <c r="K253" i="7"/>
  <c r="C263" i="7"/>
  <c r="L263" i="7" s="1"/>
  <c r="N263" i="7" s="1"/>
  <c r="K263" i="7"/>
  <c r="C373" i="7"/>
  <c r="L373" i="7" s="1"/>
  <c r="N373" i="7" s="1"/>
  <c r="K373" i="7"/>
  <c r="C122" i="7"/>
  <c r="L122" i="7" s="1"/>
  <c r="N122" i="7" s="1"/>
  <c r="K122" i="7"/>
  <c r="C361" i="7"/>
  <c r="L361" i="7" s="1"/>
  <c r="N361" i="7" s="1"/>
  <c r="K361" i="7"/>
  <c r="C372" i="7"/>
  <c r="L372" i="7" s="1"/>
  <c r="N372" i="7" s="1"/>
  <c r="K372" i="7"/>
  <c r="C379" i="7"/>
  <c r="L379" i="7" s="1"/>
  <c r="N379" i="7" s="1"/>
  <c r="K379" i="7"/>
  <c r="C206" i="7"/>
  <c r="L206" i="7" s="1"/>
  <c r="N206" i="7" s="1"/>
  <c r="K206" i="7"/>
  <c r="C406" i="7"/>
  <c r="L406" i="7" s="1"/>
  <c r="N406" i="7" s="1"/>
  <c r="K406" i="7"/>
  <c r="C305" i="7"/>
  <c r="L305" i="7" s="1"/>
  <c r="N305" i="7" s="1"/>
  <c r="K305" i="7"/>
  <c r="C243" i="7"/>
  <c r="L243" i="7" s="1"/>
  <c r="N243" i="7" s="1"/>
  <c r="K243" i="7"/>
  <c r="C268" i="7"/>
  <c r="L268" i="7" s="1"/>
  <c r="N268" i="7" s="1"/>
  <c r="K268" i="7"/>
  <c r="I236" i="7"/>
  <c r="C370" i="7"/>
  <c r="K370" i="7"/>
  <c r="C138" i="7"/>
  <c r="K138" i="7"/>
  <c r="C391" i="7"/>
  <c r="K391" i="7"/>
  <c r="C387" i="7"/>
  <c r="L387" i="7" s="1"/>
  <c r="N387" i="7" s="1"/>
  <c r="K387" i="7"/>
  <c r="C433" i="7"/>
  <c r="L433" i="7" s="1"/>
  <c r="N433" i="7" s="1"/>
  <c r="K433" i="7"/>
  <c r="C151" i="7"/>
  <c r="L151" i="7" s="1"/>
  <c r="N151" i="7" s="1"/>
  <c r="K151" i="7"/>
  <c r="C169" i="7"/>
  <c r="L169" i="7" s="1"/>
  <c r="N169" i="7" s="1"/>
  <c r="K169" i="7"/>
  <c r="C470" i="7"/>
  <c r="L470" i="7" s="1"/>
  <c r="N470" i="7" s="1"/>
  <c r="K470" i="7"/>
  <c r="C26" i="7"/>
  <c r="L26" i="7" s="1"/>
  <c r="N26" i="7" s="1"/>
  <c r="K26" i="7"/>
  <c r="C15" i="7"/>
  <c r="L15" i="7" s="1"/>
  <c r="N15" i="7" s="1"/>
  <c r="K15" i="7"/>
  <c r="C271" i="7"/>
  <c r="L271" i="7" s="1"/>
  <c r="N271" i="7" s="1"/>
  <c r="K271" i="7"/>
  <c r="C276" i="7"/>
  <c r="L276" i="7" s="1"/>
  <c r="N276" i="7" s="1"/>
  <c r="K276" i="7"/>
  <c r="C477" i="7"/>
  <c r="L477" i="7" s="1"/>
  <c r="N477" i="7" s="1"/>
  <c r="K477" i="7"/>
  <c r="C294" i="7"/>
  <c r="L294" i="7" s="1"/>
  <c r="N294" i="7" s="1"/>
  <c r="K294" i="7"/>
  <c r="C364" i="7"/>
  <c r="L364" i="7" s="1"/>
  <c r="N364" i="7" s="1"/>
  <c r="K364" i="7"/>
  <c r="C139" i="7"/>
  <c r="L139" i="7" s="1"/>
  <c r="N139" i="7" s="1"/>
  <c r="K139" i="7"/>
  <c r="C43" i="7"/>
  <c r="L43" i="7" s="1"/>
  <c r="N43" i="7" s="1"/>
  <c r="K43" i="7"/>
  <c r="C484" i="7"/>
  <c r="L484" i="7" s="1"/>
  <c r="N484" i="7" s="1"/>
  <c r="K484" i="7"/>
  <c r="C237" i="7"/>
  <c r="L237" i="7" s="1"/>
  <c r="N237" i="7" s="1"/>
  <c r="K237" i="7"/>
  <c r="C117" i="7"/>
  <c r="L117" i="7" s="1"/>
  <c r="N117" i="7" s="1"/>
  <c r="K117" i="7"/>
  <c r="C132" i="7"/>
  <c r="L132" i="7" s="1"/>
  <c r="N132" i="7" s="1"/>
  <c r="K132" i="7"/>
  <c r="C82" i="7"/>
  <c r="L82" i="7" s="1"/>
  <c r="N82" i="7" s="1"/>
  <c r="K82" i="7"/>
  <c r="C127" i="7"/>
  <c r="L127" i="7" s="1"/>
  <c r="N127" i="7" s="1"/>
  <c r="K127" i="7"/>
  <c r="C249" i="7"/>
  <c r="L249" i="7" s="1"/>
  <c r="N249" i="7" s="1"/>
  <c r="K249" i="7"/>
  <c r="C11" i="7"/>
  <c r="L11" i="7" s="1"/>
  <c r="N11" i="7" s="1"/>
  <c r="K11" i="7"/>
  <c r="C70" i="7"/>
  <c r="L70" i="7" s="1"/>
  <c r="N70" i="7" s="1"/>
  <c r="K70" i="7"/>
  <c r="C472" i="7"/>
  <c r="L472" i="7" s="1"/>
  <c r="N472" i="7" s="1"/>
  <c r="K472" i="7"/>
  <c r="C287" i="7"/>
  <c r="L287" i="7" s="1"/>
  <c r="N287" i="7" s="1"/>
  <c r="K287" i="7"/>
  <c r="C22" i="7"/>
  <c r="L22" i="7" s="1"/>
  <c r="N22" i="7" s="1"/>
  <c r="K22" i="7"/>
  <c r="C250" i="7"/>
  <c r="L250" i="7" s="1"/>
  <c r="N250" i="7" s="1"/>
  <c r="K250" i="7"/>
  <c r="C497" i="7"/>
  <c r="L497" i="7" s="1"/>
  <c r="N497" i="7" s="1"/>
  <c r="K497" i="7"/>
  <c r="C174" i="7"/>
  <c r="L174" i="7" s="1"/>
  <c r="N174" i="7" s="1"/>
  <c r="K174" i="7"/>
  <c r="C59" i="7"/>
  <c r="L59" i="7" s="1"/>
  <c r="N59" i="7" s="1"/>
  <c r="K59" i="7"/>
  <c r="C259" i="7"/>
  <c r="L259" i="7" s="1"/>
  <c r="N259" i="7" s="1"/>
  <c r="K259" i="7"/>
  <c r="C221" i="7"/>
  <c r="L221" i="7" s="1"/>
  <c r="N221" i="7" s="1"/>
  <c r="K221" i="7"/>
  <c r="C429" i="7"/>
  <c r="L429" i="7" s="1"/>
  <c r="N429" i="7" s="1"/>
  <c r="K429" i="7"/>
  <c r="C444" i="7"/>
  <c r="L444" i="7" s="1"/>
  <c r="N444" i="7" s="1"/>
  <c r="K444" i="7"/>
  <c r="C153" i="7"/>
  <c r="L153" i="7" s="1"/>
  <c r="N153" i="7" s="1"/>
  <c r="K153" i="7"/>
  <c r="C299" i="7"/>
  <c r="L299" i="7" s="1"/>
  <c r="N299" i="7" s="1"/>
  <c r="K299" i="7"/>
  <c r="C166" i="7"/>
  <c r="L166" i="7" s="1"/>
  <c r="N166" i="7" s="1"/>
  <c r="K166" i="7"/>
  <c r="C331" i="7"/>
  <c r="L331" i="7" s="1"/>
  <c r="N331" i="7" s="1"/>
  <c r="K331" i="7"/>
  <c r="C324" i="7"/>
  <c r="L324" i="7" s="1"/>
  <c r="N324" i="7" s="1"/>
  <c r="K324" i="7"/>
  <c r="C282" i="7"/>
  <c r="L282" i="7" s="1"/>
  <c r="N282" i="7" s="1"/>
  <c r="K282" i="7"/>
  <c r="C87" i="7"/>
  <c r="L87" i="7" s="1"/>
  <c r="N87" i="7" s="1"/>
  <c r="K87" i="7"/>
  <c r="C455" i="7"/>
  <c r="L455" i="7" s="1"/>
  <c r="N455" i="7" s="1"/>
  <c r="K455" i="7"/>
  <c r="C467" i="7"/>
  <c r="L467" i="7" s="1"/>
  <c r="N467" i="7" s="1"/>
  <c r="K467" i="7"/>
  <c r="C141" i="7"/>
  <c r="L141" i="7" s="1"/>
  <c r="N141" i="7" s="1"/>
  <c r="K141" i="7"/>
  <c r="C205" i="7"/>
  <c r="L205" i="7" s="1"/>
  <c r="N205" i="7" s="1"/>
  <c r="K205" i="7"/>
  <c r="C63" i="7"/>
  <c r="L63" i="7" s="1"/>
  <c r="N63" i="7" s="1"/>
  <c r="K63" i="7"/>
  <c r="C403" i="7"/>
  <c r="L403" i="7" s="1"/>
  <c r="N403" i="7" s="1"/>
  <c r="K403" i="7"/>
  <c r="C269" i="7"/>
  <c r="L269" i="7" s="1"/>
  <c r="N269" i="7" s="1"/>
  <c r="K269" i="7"/>
  <c r="C126" i="7"/>
  <c r="L126" i="7" s="1"/>
  <c r="N126" i="7" s="1"/>
  <c r="K126" i="7"/>
  <c r="I330" i="7"/>
  <c r="I153" i="7"/>
  <c r="I277" i="7"/>
  <c r="I292" i="7"/>
  <c r="I57" i="7"/>
  <c r="I60" i="7"/>
  <c r="I338" i="7"/>
  <c r="I358" i="7"/>
  <c r="I301" i="7"/>
  <c r="I94" i="7"/>
  <c r="I361" i="7"/>
  <c r="I118" i="7"/>
  <c r="I266" i="7"/>
  <c r="I20" i="7"/>
  <c r="I463" i="7"/>
  <c r="C12" i="7"/>
  <c r="K12" i="7"/>
  <c r="C187" i="7"/>
  <c r="L187" i="7" s="1"/>
  <c r="N187" i="7" s="1"/>
  <c r="K187" i="7"/>
  <c r="C91" i="7"/>
  <c r="L91" i="7" s="1"/>
  <c r="N91" i="7" s="1"/>
  <c r="K91" i="7"/>
  <c r="C376" i="7"/>
  <c r="L376" i="7" s="1"/>
  <c r="N376" i="7" s="1"/>
  <c r="K376" i="7"/>
  <c r="C137" i="7"/>
  <c r="L137" i="7" s="1"/>
  <c r="N137" i="7" s="1"/>
  <c r="K137" i="7"/>
  <c r="C316" i="7"/>
  <c r="L316" i="7" s="1"/>
  <c r="N316" i="7" s="1"/>
  <c r="K316" i="7"/>
  <c r="C211" i="7"/>
  <c r="L211" i="7" s="1"/>
  <c r="N211" i="7" s="1"/>
  <c r="K211" i="7"/>
  <c r="C448" i="7"/>
  <c r="L448" i="7" s="1"/>
  <c r="N448" i="7" s="1"/>
  <c r="K448" i="7"/>
  <c r="C304" i="7"/>
  <c r="L304" i="7" s="1"/>
  <c r="N304" i="7" s="1"/>
  <c r="K304" i="7"/>
  <c r="C65" i="7"/>
  <c r="L65" i="7" s="1"/>
  <c r="N65" i="7" s="1"/>
  <c r="K65" i="7"/>
  <c r="C190" i="7"/>
  <c r="L190" i="7" s="1"/>
  <c r="N190" i="7" s="1"/>
  <c r="K190" i="7"/>
  <c r="C461" i="7"/>
  <c r="L461" i="7" s="1"/>
  <c r="N461" i="7" s="1"/>
  <c r="K461" i="7"/>
  <c r="C349" i="7"/>
  <c r="L349" i="7" s="1"/>
  <c r="N349" i="7" s="1"/>
  <c r="K349" i="7"/>
  <c r="C123" i="7"/>
  <c r="L123" i="7" s="1"/>
  <c r="N123" i="7" s="1"/>
  <c r="K123" i="7"/>
  <c r="C41" i="7"/>
  <c r="L41" i="7" s="1"/>
  <c r="N41" i="7" s="1"/>
  <c r="K41" i="7"/>
  <c r="C422" i="7"/>
  <c r="L422" i="7" s="1"/>
  <c r="N422" i="7" s="1"/>
  <c r="K422" i="7"/>
  <c r="C295" i="7"/>
  <c r="L295" i="7" s="1"/>
  <c r="N295" i="7" s="1"/>
  <c r="K295" i="7"/>
  <c r="C182" i="7"/>
  <c r="L182" i="7" s="1"/>
  <c r="N182" i="7" s="1"/>
  <c r="K182" i="7"/>
  <c r="C421" i="7"/>
  <c r="L421" i="7" s="1"/>
  <c r="N421" i="7" s="1"/>
  <c r="K421" i="7"/>
  <c r="C83" i="7"/>
  <c r="L83" i="7" s="1"/>
  <c r="N83" i="7" s="1"/>
  <c r="K83" i="7"/>
  <c r="C363" i="7"/>
  <c r="L363" i="7" s="1"/>
  <c r="N363" i="7" s="1"/>
  <c r="K363" i="7"/>
  <c r="C351" i="7"/>
  <c r="L351" i="7" s="1"/>
  <c r="N351" i="7" s="1"/>
  <c r="K351" i="7"/>
  <c r="C27" i="7"/>
  <c r="L27" i="7" s="1"/>
  <c r="N27" i="7" s="1"/>
  <c r="K27" i="7"/>
  <c r="C471" i="7"/>
  <c r="L471" i="7" s="1"/>
  <c r="N471" i="7" s="1"/>
  <c r="K471" i="7"/>
  <c r="C44" i="7"/>
  <c r="L44" i="7" s="1"/>
  <c r="N44" i="7" s="1"/>
  <c r="K44" i="7"/>
  <c r="C171" i="7"/>
  <c r="L171" i="7" s="1"/>
  <c r="N171" i="7" s="1"/>
  <c r="K171" i="7"/>
  <c r="C30" i="7"/>
  <c r="L30" i="7" s="1"/>
  <c r="N30" i="7" s="1"/>
  <c r="K30" i="7"/>
  <c r="C473" i="7"/>
  <c r="L473" i="7" s="1"/>
  <c r="N473" i="7" s="1"/>
  <c r="K473" i="7"/>
  <c r="C288" i="7"/>
  <c r="L288" i="7" s="1"/>
  <c r="N288" i="7" s="1"/>
  <c r="K288" i="7"/>
  <c r="C131" i="7"/>
  <c r="L131" i="7" s="1"/>
  <c r="N131" i="7" s="1"/>
  <c r="K131" i="7"/>
  <c r="C72" i="7"/>
  <c r="L72" i="7" s="1"/>
  <c r="N72" i="7" s="1"/>
  <c r="K72" i="7"/>
  <c r="C251" i="7"/>
  <c r="L251" i="7" s="1"/>
  <c r="N251" i="7" s="1"/>
  <c r="K251" i="7"/>
  <c r="C108" i="7"/>
  <c r="L108" i="7" s="1"/>
  <c r="N108" i="7" s="1"/>
  <c r="K108" i="7"/>
  <c r="C238" i="7"/>
  <c r="L238" i="7" s="1"/>
  <c r="N238" i="7" s="1"/>
  <c r="K238" i="7"/>
  <c r="C106" i="7"/>
  <c r="L106" i="7" s="1"/>
  <c r="N106" i="7" s="1"/>
  <c r="K106" i="7"/>
  <c r="C310" i="7"/>
  <c r="L310" i="7" s="1"/>
  <c r="N310" i="7" s="1"/>
  <c r="K310" i="7"/>
  <c r="C273" i="7"/>
  <c r="L273" i="7" s="1"/>
  <c r="N273" i="7" s="1"/>
  <c r="K273" i="7"/>
  <c r="C491" i="7"/>
  <c r="L491" i="7" s="1"/>
  <c r="N491" i="7" s="1"/>
  <c r="K491" i="7"/>
  <c r="C73" i="7"/>
  <c r="L73" i="7" s="1"/>
  <c r="N73" i="7" s="1"/>
  <c r="K73" i="7"/>
  <c r="C428" i="7"/>
  <c r="L428" i="7" s="1"/>
  <c r="N428" i="7" s="1"/>
  <c r="K428" i="7"/>
  <c r="C242" i="7"/>
  <c r="L242" i="7" s="1"/>
  <c r="N242" i="7" s="1"/>
  <c r="K242" i="7"/>
  <c r="C207" i="7"/>
  <c r="L207" i="7" s="1"/>
  <c r="N207" i="7" s="1"/>
  <c r="K207" i="7"/>
  <c r="C366" i="7"/>
  <c r="L366" i="7" s="1"/>
  <c r="N366" i="7" s="1"/>
  <c r="K366" i="7"/>
  <c r="C228" i="7"/>
  <c r="L228" i="7" s="1"/>
  <c r="N228" i="7" s="1"/>
  <c r="K228" i="7"/>
  <c r="D20" i="7"/>
  <c r="C255" i="7"/>
  <c r="L255" i="7" s="1"/>
  <c r="N255" i="7" s="1"/>
  <c r="K255" i="7"/>
  <c r="C192" i="7"/>
  <c r="L192" i="7" s="1"/>
  <c r="N192" i="7" s="1"/>
  <c r="K192" i="7"/>
  <c r="I474" i="7"/>
  <c r="I297" i="7"/>
  <c r="I168" i="7"/>
  <c r="I421" i="7"/>
  <c r="I155" i="7"/>
  <c r="I389" i="7"/>
  <c r="C193" i="7"/>
  <c r="K193" i="7"/>
  <c r="C343" i="7"/>
  <c r="K343" i="7"/>
  <c r="C50" i="7"/>
  <c r="K50" i="7"/>
  <c r="C266" i="7"/>
  <c r="L266" i="7" s="1"/>
  <c r="N266" i="7" s="1"/>
  <c r="K266" i="7"/>
  <c r="C313" i="7"/>
  <c r="L313" i="7" s="1"/>
  <c r="N313" i="7" s="1"/>
  <c r="K313" i="7"/>
  <c r="C29" i="7"/>
  <c r="L29" i="7" s="1"/>
  <c r="N29" i="7" s="1"/>
  <c r="K29" i="7"/>
  <c r="C443" i="7"/>
  <c r="K443" i="7"/>
  <c r="C33" i="7"/>
  <c r="L33" i="7" s="1"/>
  <c r="N33" i="7" s="1"/>
  <c r="K33" i="7"/>
  <c r="C212" i="7"/>
  <c r="L212" i="7" s="1"/>
  <c r="N212" i="7" s="1"/>
  <c r="K212" i="7"/>
  <c r="C283" i="7"/>
  <c r="L283" i="7" s="1"/>
  <c r="N283" i="7" s="1"/>
  <c r="K283" i="7"/>
  <c r="C164" i="7"/>
  <c r="L164" i="7" s="1"/>
  <c r="N164" i="7" s="1"/>
  <c r="K164" i="7"/>
  <c r="C413" i="7"/>
  <c r="L413" i="7" s="1"/>
  <c r="N413" i="7" s="1"/>
  <c r="K413" i="7"/>
  <c r="C340" i="7"/>
  <c r="L340" i="7" s="1"/>
  <c r="N340" i="7" s="1"/>
  <c r="K340" i="7"/>
  <c r="C210" i="7"/>
  <c r="L210" i="7" s="1"/>
  <c r="N210" i="7" s="1"/>
  <c r="K210" i="7"/>
  <c r="C78" i="7"/>
  <c r="L78" i="7" s="1"/>
  <c r="N78" i="7" s="1"/>
  <c r="K78" i="7"/>
  <c r="C389" i="7"/>
  <c r="L389" i="7" s="1"/>
  <c r="N389" i="7" s="1"/>
  <c r="K389" i="7"/>
  <c r="C328" i="7"/>
  <c r="L328" i="7" s="1"/>
  <c r="N328" i="7" s="1"/>
  <c r="K328" i="7"/>
  <c r="C197" i="7"/>
  <c r="L197" i="7" s="1"/>
  <c r="N197" i="7" s="1"/>
  <c r="K197" i="7"/>
  <c r="C124" i="7"/>
  <c r="L124" i="7" s="1"/>
  <c r="N124" i="7" s="1"/>
  <c r="K124" i="7"/>
  <c r="C353" i="7"/>
  <c r="L353" i="7" s="1"/>
  <c r="N353" i="7" s="1"/>
  <c r="K353" i="7"/>
  <c r="C315" i="7"/>
  <c r="L315" i="7" s="1"/>
  <c r="N315" i="7" s="1"/>
  <c r="K315" i="7"/>
  <c r="C67" i="7"/>
  <c r="L67" i="7" s="1"/>
  <c r="N67" i="7" s="1"/>
  <c r="K67" i="7"/>
  <c r="C248" i="7"/>
  <c r="L248" i="7" s="1"/>
  <c r="N248" i="7" s="1"/>
  <c r="K248" i="7"/>
  <c r="C495" i="7"/>
  <c r="L495" i="7" s="1"/>
  <c r="N495" i="7" s="1"/>
  <c r="K495" i="7"/>
  <c r="C291" i="7"/>
  <c r="L291" i="7" s="1"/>
  <c r="N291" i="7" s="1"/>
  <c r="K291" i="7"/>
  <c r="C119" i="7"/>
  <c r="L119" i="7" s="1"/>
  <c r="N119" i="7" s="1"/>
  <c r="K119" i="7"/>
  <c r="C103" i="7"/>
  <c r="L103" i="7" s="1"/>
  <c r="N103" i="7" s="1"/>
  <c r="K103" i="7"/>
  <c r="C385" i="7"/>
  <c r="L385" i="7" s="1"/>
  <c r="N385" i="7" s="1"/>
  <c r="K385" i="7"/>
  <c r="C278" i="7"/>
  <c r="L278" i="7" s="1"/>
  <c r="N278" i="7" s="1"/>
  <c r="K278" i="7"/>
  <c r="C265" i="7"/>
  <c r="L265" i="7" s="1"/>
  <c r="N265" i="7" s="1"/>
  <c r="K265" i="7"/>
  <c r="C480" i="7"/>
  <c r="L480" i="7" s="1"/>
  <c r="N480" i="7" s="1"/>
  <c r="K480" i="7"/>
  <c r="C468" i="7"/>
  <c r="L468" i="7" s="1"/>
  <c r="N468" i="7" s="1"/>
  <c r="K468" i="7"/>
  <c r="C125" i="7"/>
  <c r="L125" i="7" s="1"/>
  <c r="N125" i="7" s="1"/>
  <c r="K125" i="7"/>
  <c r="C220" i="7"/>
  <c r="L220" i="7" s="1"/>
  <c r="N220" i="7" s="1"/>
  <c r="K220" i="7"/>
  <c r="C215" i="7"/>
  <c r="L215" i="7" s="1"/>
  <c r="N215" i="7" s="1"/>
  <c r="K215" i="7"/>
  <c r="C499" i="7"/>
  <c r="L499" i="7" s="1"/>
  <c r="N499" i="7" s="1"/>
  <c r="K499" i="7"/>
  <c r="C298" i="7"/>
  <c r="L298" i="7" s="1"/>
  <c r="N298" i="7" s="1"/>
  <c r="K298" i="7"/>
  <c r="C396" i="7"/>
  <c r="L396" i="7" s="1"/>
  <c r="N396" i="7" s="1"/>
  <c r="K396" i="7"/>
  <c r="C418" i="7"/>
  <c r="L418" i="7" s="1"/>
  <c r="N418" i="7" s="1"/>
  <c r="K418" i="7"/>
  <c r="C258" i="7"/>
  <c r="L258" i="7" s="1"/>
  <c r="N258" i="7" s="1"/>
  <c r="K258" i="7"/>
  <c r="C381" i="7"/>
  <c r="L381" i="7" s="1"/>
  <c r="N381" i="7" s="1"/>
  <c r="K381" i="7"/>
  <c r="C60" i="7"/>
  <c r="L60" i="7" s="1"/>
  <c r="N60" i="7" s="1"/>
  <c r="K60" i="7"/>
  <c r="C453" i="7"/>
  <c r="L453" i="7" s="1"/>
  <c r="N453" i="7" s="1"/>
  <c r="K453" i="7"/>
  <c r="C142" i="7"/>
  <c r="L142" i="7" s="1"/>
  <c r="N142" i="7" s="1"/>
  <c r="K142" i="7"/>
  <c r="C441" i="7"/>
  <c r="L441" i="7" s="1"/>
  <c r="N441" i="7" s="1"/>
  <c r="K441" i="7"/>
  <c r="C281" i="7"/>
  <c r="K281" i="7"/>
  <c r="I379" i="7"/>
  <c r="I399" i="7"/>
  <c r="C369" i="7"/>
  <c r="K369" i="7"/>
  <c r="C493" i="7"/>
  <c r="L493" i="7" s="1"/>
  <c r="N493" i="7" s="1"/>
  <c r="K493" i="7"/>
  <c r="C183" i="7"/>
  <c r="L183" i="7" s="1"/>
  <c r="N183" i="7" s="1"/>
  <c r="K183" i="7"/>
  <c r="C28" i="7"/>
  <c r="L28" i="7" s="1"/>
  <c r="N28" i="7" s="1"/>
  <c r="K28" i="7"/>
  <c r="C409" i="7"/>
  <c r="L409" i="7" s="1"/>
  <c r="N409" i="7" s="1"/>
  <c r="K409" i="7"/>
  <c r="C45" i="7"/>
  <c r="L45" i="7" s="1"/>
  <c r="N45" i="7" s="1"/>
  <c r="K45" i="7"/>
  <c r="C383" i="7"/>
  <c r="L383" i="7" s="1"/>
  <c r="N383" i="7" s="1"/>
  <c r="K383" i="7"/>
  <c r="C356" i="7"/>
  <c r="L356" i="7" s="1"/>
  <c r="N356" i="7" s="1"/>
  <c r="K356" i="7"/>
  <c r="C252" i="7"/>
  <c r="L252" i="7" s="1"/>
  <c r="N252" i="7" s="1"/>
  <c r="K252" i="7"/>
  <c r="C80" i="7"/>
  <c r="L80" i="7" s="1"/>
  <c r="N80" i="7" s="1"/>
  <c r="K80" i="7"/>
  <c r="C96" i="7"/>
  <c r="L96" i="7" s="1"/>
  <c r="N96" i="7" s="1"/>
  <c r="K96" i="7"/>
  <c r="C496" i="7"/>
  <c r="L496" i="7" s="1"/>
  <c r="N496" i="7" s="1"/>
  <c r="K496" i="7"/>
  <c r="C118" i="7"/>
  <c r="L118" i="7" s="1"/>
  <c r="N118" i="7" s="1"/>
  <c r="K118" i="7"/>
  <c r="C275" i="7"/>
  <c r="L275" i="7" s="1"/>
  <c r="N275" i="7" s="1"/>
  <c r="K275" i="7"/>
  <c r="C156" i="7"/>
  <c r="L156" i="7" s="1"/>
  <c r="N156" i="7" s="1"/>
  <c r="K156" i="7"/>
  <c r="C32" i="7"/>
  <c r="L32" i="7" s="1"/>
  <c r="N32" i="7" s="1"/>
  <c r="K32" i="7"/>
  <c r="C300" i="7"/>
  <c r="L300" i="7" s="1"/>
  <c r="N300" i="7" s="1"/>
  <c r="K300" i="7"/>
  <c r="C150" i="7"/>
  <c r="L150" i="7" s="1"/>
  <c r="N150" i="7" s="1"/>
  <c r="K150" i="7"/>
  <c r="C274" i="7"/>
  <c r="L274" i="7" s="1"/>
  <c r="N274" i="7" s="1"/>
  <c r="K274" i="7"/>
  <c r="C84" i="7"/>
  <c r="L84" i="7" s="1"/>
  <c r="N84" i="7" s="1"/>
  <c r="K84" i="7"/>
  <c r="C262" i="7"/>
  <c r="L262" i="7" s="1"/>
  <c r="N262" i="7" s="1"/>
  <c r="K262" i="7"/>
  <c r="C6" i="7"/>
  <c r="L6" i="7" s="1"/>
  <c r="N6" i="7" s="1"/>
  <c r="K6" i="7"/>
  <c r="C208" i="7"/>
  <c r="L208" i="7" s="1"/>
  <c r="N208" i="7" s="1"/>
  <c r="K208" i="7"/>
  <c r="C79" i="7"/>
  <c r="L79" i="7" s="1"/>
  <c r="N79" i="7" s="1"/>
  <c r="K79" i="7"/>
  <c r="C94" i="7"/>
  <c r="L94" i="7" s="1"/>
  <c r="N94" i="7" s="1"/>
  <c r="K94" i="7"/>
  <c r="C234" i="7"/>
  <c r="L234" i="7" s="1"/>
  <c r="N234" i="7" s="1"/>
  <c r="K234" i="7"/>
  <c r="C162" i="7"/>
  <c r="L162" i="7" s="1"/>
  <c r="N162" i="7" s="1"/>
  <c r="K162" i="7"/>
  <c r="C179" i="7"/>
  <c r="L179" i="7" s="1"/>
  <c r="N179" i="7" s="1"/>
  <c r="K179" i="7"/>
  <c r="C478" i="7"/>
  <c r="L478" i="7" s="1"/>
  <c r="N478" i="7" s="1"/>
  <c r="K478" i="7"/>
  <c r="C229" i="7"/>
  <c r="L229" i="7" s="1"/>
  <c r="N229" i="7" s="1"/>
  <c r="K229" i="7"/>
  <c r="C404" i="7"/>
  <c r="L404" i="7" s="1"/>
  <c r="N404" i="7" s="1"/>
  <c r="K404" i="7"/>
  <c r="C355" i="7"/>
  <c r="L355" i="7" s="1"/>
  <c r="N355" i="7" s="1"/>
  <c r="K355" i="7"/>
  <c r="C451" i="7"/>
  <c r="L451" i="7" s="1"/>
  <c r="N451" i="7" s="1"/>
  <c r="K451" i="7"/>
  <c r="C392" i="7"/>
  <c r="L392" i="7" s="1"/>
  <c r="N392" i="7" s="1"/>
  <c r="K392" i="7"/>
  <c r="C407" i="7"/>
  <c r="L407" i="7" s="1"/>
  <c r="N407" i="7" s="1"/>
  <c r="K407" i="7"/>
  <c r="C335" i="7"/>
  <c r="L335" i="7" s="1"/>
  <c r="N335" i="7" s="1"/>
  <c r="K335" i="7"/>
  <c r="C286" i="7"/>
  <c r="L286" i="7" s="1"/>
  <c r="N286" i="7" s="1"/>
  <c r="K286" i="7"/>
  <c r="C308" i="7"/>
  <c r="K308" i="7"/>
  <c r="C348" i="7"/>
  <c r="K348" i="7"/>
  <c r="K244" i="7"/>
  <c r="C244" i="7"/>
  <c r="C408" i="7"/>
  <c r="K408" i="7"/>
  <c r="C420" i="7"/>
  <c r="L420" i="7" s="1"/>
  <c r="N420" i="7" s="1"/>
  <c r="K420" i="7"/>
  <c r="C195" i="7"/>
  <c r="L195" i="7" s="1"/>
  <c r="N195" i="7" s="1"/>
  <c r="K195" i="7"/>
  <c r="C104" i="7"/>
  <c r="L104" i="7" s="1"/>
  <c r="N104" i="7" s="1"/>
  <c r="K104" i="7"/>
  <c r="C469" i="7"/>
  <c r="L469" i="7" s="1"/>
  <c r="N469" i="7" s="1"/>
  <c r="K469" i="7"/>
  <c r="C350" i="7"/>
  <c r="L350" i="7" s="1"/>
  <c r="N350" i="7" s="1"/>
  <c r="K350" i="7"/>
  <c r="C424" i="7"/>
  <c r="L424" i="7" s="1"/>
  <c r="N424" i="7" s="1"/>
  <c r="K424" i="7"/>
  <c r="C264" i="7"/>
  <c r="L264" i="7" s="1"/>
  <c r="N264" i="7" s="1"/>
  <c r="K264" i="7"/>
  <c r="C81" i="7"/>
  <c r="L81" i="7" s="1"/>
  <c r="N81" i="7" s="1"/>
  <c r="K81" i="7"/>
  <c r="C393" i="7"/>
  <c r="L393" i="7" s="1"/>
  <c r="N393" i="7" s="1"/>
  <c r="K393" i="7"/>
  <c r="C260" i="7"/>
  <c r="K260" i="7"/>
  <c r="C62" i="7"/>
  <c r="K62" i="7"/>
  <c r="I84" i="7"/>
  <c r="C161" i="7"/>
  <c r="L161" i="7" s="1"/>
  <c r="N161" i="7" s="1"/>
  <c r="K161" i="7"/>
  <c r="C437" i="7"/>
  <c r="L437" i="7" s="1"/>
  <c r="N437" i="7" s="1"/>
  <c r="K437" i="7"/>
  <c r="C352" i="7"/>
  <c r="L352" i="7" s="1"/>
  <c r="N352" i="7" s="1"/>
  <c r="K352" i="7"/>
  <c r="C224" i="7"/>
  <c r="L224" i="7" s="1"/>
  <c r="N224" i="7" s="1"/>
  <c r="K224" i="7"/>
  <c r="C196" i="7"/>
  <c r="L196" i="7" s="1"/>
  <c r="N196" i="7" s="1"/>
  <c r="K196" i="7"/>
  <c r="C185" i="7"/>
  <c r="L185" i="7" s="1"/>
  <c r="N185" i="7" s="1"/>
  <c r="K185" i="7"/>
  <c r="C163" i="7"/>
  <c r="L163" i="7" s="1"/>
  <c r="N163" i="7" s="1"/>
  <c r="K163" i="7"/>
  <c r="C172" i="7"/>
  <c r="L172" i="7" s="1"/>
  <c r="N172" i="7" s="1"/>
  <c r="K172" i="7"/>
  <c r="C42" i="7"/>
  <c r="L42" i="7" s="1"/>
  <c r="N42" i="7" s="1"/>
  <c r="K42" i="7"/>
  <c r="C186" i="7"/>
  <c r="L186" i="7" s="1"/>
  <c r="N186" i="7" s="1"/>
  <c r="K186" i="7"/>
  <c r="C158" i="7"/>
  <c r="L158" i="7" s="1"/>
  <c r="N158" i="7" s="1"/>
  <c r="K158" i="7"/>
  <c r="C157" i="7"/>
  <c r="L157" i="7" s="1"/>
  <c r="N157" i="7" s="1"/>
  <c r="K157" i="7"/>
  <c r="C302" i="7"/>
  <c r="L302" i="7" s="1"/>
  <c r="N302" i="7" s="1"/>
  <c r="K302" i="7"/>
  <c r="C134" i="7"/>
  <c r="L134" i="7" s="1"/>
  <c r="N134" i="7" s="1"/>
  <c r="K134" i="7"/>
  <c r="C399" i="7"/>
  <c r="L399" i="7" s="1"/>
  <c r="N399" i="7" s="1"/>
  <c r="K399" i="7"/>
  <c r="C247" i="7"/>
  <c r="L247" i="7" s="1"/>
  <c r="N247" i="7" s="1"/>
  <c r="K247" i="7"/>
  <c r="C68" i="7"/>
  <c r="L68" i="7" s="1"/>
  <c r="N68" i="7" s="1"/>
  <c r="K68" i="7"/>
  <c r="C121" i="7"/>
  <c r="L121" i="7" s="1"/>
  <c r="N121" i="7" s="1"/>
  <c r="K121" i="7"/>
  <c r="C494" i="7"/>
  <c r="L494" i="7" s="1"/>
  <c r="N494" i="7" s="1"/>
  <c r="K494" i="7"/>
  <c r="C362" i="7"/>
  <c r="L362" i="7" s="1"/>
  <c r="N362" i="7" s="1"/>
  <c r="K362" i="7"/>
  <c r="C64" i="7"/>
  <c r="L64" i="7" s="1"/>
  <c r="N64" i="7" s="1"/>
  <c r="K64" i="7"/>
  <c r="C438" i="7"/>
  <c r="L438" i="7" s="1"/>
  <c r="N438" i="7" s="1"/>
  <c r="K438" i="7"/>
  <c r="C367" i="7"/>
  <c r="L367" i="7" s="1"/>
  <c r="N367" i="7" s="1"/>
  <c r="K367" i="7"/>
  <c r="C490" i="7"/>
  <c r="L490" i="7" s="1"/>
  <c r="N490" i="7" s="1"/>
  <c r="K490" i="7"/>
  <c r="C167" i="7"/>
  <c r="L167" i="7" s="1"/>
  <c r="N167" i="7" s="1"/>
  <c r="K167" i="7"/>
  <c r="C194" i="7"/>
  <c r="L194" i="7" s="1"/>
  <c r="N194" i="7" s="1"/>
  <c r="K194" i="7"/>
  <c r="C384" i="7"/>
  <c r="L384" i="7" s="1"/>
  <c r="N384" i="7" s="1"/>
  <c r="K384" i="7"/>
  <c r="C168" i="7"/>
  <c r="L168" i="7" s="1"/>
  <c r="N168" i="7" s="1"/>
  <c r="K168" i="7"/>
  <c r="C344" i="7"/>
  <c r="L344" i="7" s="1"/>
  <c r="N344" i="7" s="1"/>
  <c r="K344" i="7"/>
  <c r="C489" i="7"/>
  <c r="L489" i="7" s="1"/>
  <c r="N489" i="7" s="1"/>
  <c r="K489" i="7"/>
  <c r="D114" i="7"/>
  <c r="D330" i="7"/>
  <c r="C129" i="7"/>
  <c r="K129" i="7"/>
  <c r="I290" i="7"/>
  <c r="I473" i="7"/>
  <c r="I200" i="7"/>
  <c r="I228" i="7"/>
  <c r="I126" i="7"/>
  <c r="I264" i="7"/>
  <c r="I193" i="7"/>
  <c r="I110" i="7"/>
  <c r="C61" i="7"/>
  <c r="K61" i="7"/>
  <c r="C4" i="7"/>
  <c r="L4" i="7" s="1"/>
  <c r="N4" i="7" s="1"/>
  <c r="K4" i="7"/>
  <c r="C170" i="7"/>
  <c r="L170" i="7" s="1"/>
  <c r="N170" i="7" s="1"/>
  <c r="K170" i="7"/>
  <c r="C375" i="7"/>
  <c r="L375" i="7" s="1"/>
  <c r="N375" i="7" s="1"/>
  <c r="K375" i="7"/>
  <c r="C200" i="7"/>
  <c r="L200" i="7" s="1"/>
  <c r="N200" i="7" s="1"/>
  <c r="K200" i="7"/>
  <c r="C303" i="7"/>
  <c r="L303" i="7" s="1"/>
  <c r="N303" i="7" s="1"/>
  <c r="K303" i="7"/>
  <c r="C435" i="7"/>
  <c r="L435" i="7" s="1"/>
  <c r="N435" i="7" s="1"/>
  <c r="K435" i="7"/>
  <c r="C436" i="7"/>
  <c r="L436" i="7" s="1"/>
  <c r="N436" i="7" s="1"/>
  <c r="K436" i="7"/>
  <c r="C442" i="7"/>
  <c r="L442" i="7" s="1"/>
  <c r="N442" i="7" s="1"/>
  <c r="K442" i="7"/>
  <c r="C101" i="7"/>
  <c r="L101" i="7" s="1"/>
  <c r="N101" i="7" s="1"/>
  <c r="K101" i="7"/>
  <c r="C440" i="7"/>
  <c r="L440" i="7" s="1"/>
  <c r="N440" i="7" s="1"/>
  <c r="K440" i="7"/>
  <c r="C136" i="7"/>
  <c r="L136" i="7" s="1"/>
  <c r="N136" i="7" s="1"/>
  <c r="K136" i="7"/>
  <c r="C95" i="7"/>
  <c r="L95" i="7" s="1"/>
  <c r="N95" i="7" s="1"/>
  <c r="K95" i="7"/>
  <c r="C143" i="7"/>
  <c r="L143" i="7" s="1"/>
  <c r="N143" i="7" s="1"/>
  <c r="K143" i="7"/>
  <c r="C177" i="7"/>
  <c r="L177" i="7" s="1"/>
  <c r="N177" i="7" s="1"/>
  <c r="K177" i="7"/>
  <c r="C226" i="7"/>
  <c r="L226" i="7" s="1"/>
  <c r="N226" i="7" s="1"/>
  <c r="K226" i="7"/>
  <c r="C9" i="7"/>
  <c r="L9" i="7" s="1"/>
  <c r="N9" i="7" s="1"/>
  <c r="K9" i="7"/>
  <c r="C130" i="7"/>
  <c r="L130" i="7" s="1"/>
  <c r="N130" i="7" s="1"/>
  <c r="K130" i="7"/>
  <c r="C213" i="7"/>
  <c r="L213" i="7" s="1"/>
  <c r="N213" i="7" s="1"/>
  <c r="K213" i="7"/>
  <c r="C261" i="7"/>
  <c r="L261" i="7" s="1"/>
  <c r="N261" i="7" s="1"/>
  <c r="K261" i="7"/>
  <c r="C214" i="7"/>
  <c r="L214" i="7" s="1"/>
  <c r="N214" i="7" s="1"/>
  <c r="K214" i="7"/>
  <c r="C105" i="7"/>
  <c r="L105" i="7" s="1"/>
  <c r="N105" i="7" s="1"/>
  <c r="K105" i="7"/>
  <c r="C111" i="7"/>
  <c r="L111" i="7" s="1"/>
  <c r="N111" i="7" s="1"/>
  <c r="K111" i="7"/>
  <c r="C449" i="7"/>
  <c r="L449" i="7" s="1"/>
  <c r="N449" i="7" s="1"/>
  <c r="K449" i="7"/>
  <c r="C317" i="7"/>
  <c r="L317" i="7" s="1"/>
  <c r="N317" i="7" s="1"/>
  <c r="K317" i="7"/>
  <c r="C90" i="7"/>
  <c r="L90" i="7" s="1"/>
  <c r="N90" i="7" s="1"/>
  <c r="K90" i="7"/>
  <c r="C425" i="7"/>
  <c r="L425" i="7" s="1"/>
  <c r="N425" i="7" s="1"/>
  <c r="K425" i="7"/>
  <c r="C236" i="7"/>
  <c r="L236" i="7" s="1"/>
  <c r="N236" i="7" s="1"/>
  <c r="K236" i="7"/>
  <c r="C77" i="7"/>
  <c r="L77" i="7" s="1"/>
  <c r="N77" i="7" s="1"/>
  <c r="K77" i="7"/>
  <c r="C401" i="7"/>
  <c r="L401" i="7" s="1"/>
  <c r="N401" i="7" s="1"/>
  <c r="K401" i="7"/>
  <c r="C209" i="7"/>
  <c r="L209" i="7" s="1"/>
  <c r="N209" i="7" s="1"/>
  <c r="K209" i="7"/>
  <c r="C280" i="7"/>
  <c r="L280" i="7" s="1"/>
  <c r="N280" i="7" s="1"/>
  <c r="K280" i="7"/>
  <c r="C311" i="7"/>
  <c r="L311" i="7" s="1"/>
  <c r="N311" i="7" s="1"/>
  <c r="K311" i="7"/>
  <c r="C463" i="7"/>
  <c r="L463" i="7" s="1"/>
  <c r="N463" i="7" s="1"/>
  <c r="K463" i="7"/>
  <c r="C37" i="7"/>
  <c r="L37" i="7" s="1"/>
  <c r="N37" i="7" s="1"/>
  <c r="K37" i="7"/>
  <c r="C24" i="7"/>
  <c r="L24" i="7" s="1"/>
  <c r="N24" i="7" s="1"/>
  <c r="K24" i="7"/>
  <c r="D503" i="7"/>
  <c r="I298" i="7"/>
  <c r="I85" i="7"/>
  <c r="I247" i="7"/>
  <c r="I270" i="7"/>
  <c r="C500" i="7"/>
  <c r="K500" i="7"/>
  <c r="C231" i="7"/>
  <c r="K231" i="7"/>
  <c r="C337" i="7"/>
  <c r="L337" i="7" s="1"/>
  <c r="N337" i="7" s="1"/>
  <c r="K337" i="7"/>
  <c r="C445" i="7"/>
  <c r="L445" i="7" s="1"/>
  <c r="N445" i="7" s="1"/>
  <c r="K445" i="7"/>
  <c r="C25" i="7"/>
  <c r="L25" i="7" s="1"/>
  <c r="N25" i="7" s="1"/>
  <c r="K25" i="7"/>
  <c r="C19" i="7"/>
  <c r="L19" i="7" s="1"/>
  <c r="N19" i="7" s="1"/>
  <c r="K19" i="7"/>
  <c r="C411" i="7"/>
  <c r="L411" i="7" s="1"/>
  <c r="N411" i="7" s="1"/>
  <c r="K411" i="7"/>
  <c r="C85" i="7"/>
  <c r="L85" i="7" s="1"/>
  <c r="N85" i="7" s="1"/>
  <c r="K85" i="7"/>
  <c r="C13" i="7"/>
  <c r="L13" i="7" s="1"/>
  <c r="N13" i="7" s="1"/>
  <c r="K13" i="7"/>
  <c r="C199" i="7"/>
  <c r="L199" i="7" s="1"/>
  <c r="N199" i="7" s="1"/>
  <c r="K199" i="7"/>
  <c r="C341" i="7"/>
  <c r="L341" i="7" s="1"/>
  <c r="N341" i="7" s="1"/>
  <c r="K341" i="7"/>
  <c r="C16" i="7"/>
  <c r="L16" i="7" s="1"/>
  <c r="N16" i="7" s="1"/>
  <c r="K16" i="7"/>
  <c r="C176" i="7"/>
  <c r="L176" i="7" s="1"/>
  <c r="N176" i="7" s="1"/>
  <c r="K176" i="7"/>
  <c r="C225" i="7"/>
  <c r="L225" i="7" s="1"/>
  <c r="N225" i="7" s="1"/>
  <c r="K225" i="7"/>
  <c r="C180" i="7"/>
  <c r="L180" i="7" s="1"/>
  <c r="N180" i="7" s="1"/>
  <c r="K180" i="7"/>
  <c r="C419" i="7"/>
  <c r="L419" i="7" s="1"/>
  <c r="N419" i="7" s="1"/>
  <c r="K419" i="7"/>
  <c r="C89" i="7"/>
  <c r="L89" i="7" s="1"/>
  <c r="N89" i="7" s="1"/>
  <c r="K89" i="7"/>
  <c r="C320" i="7"/>
  <c r="L320" i="7" s="1"/>
  <c r="N320" i="7" s="1"/>
  <c r="K320" i="7"/>
  <c r="C100" i="7"/>
  <c r="L100" i="7" s="1"/>
  <c r="N100" i="7" s="1"/>
  <c r="K100" i="7"/>
  <c r="I460" i="7"/>
  <c r="C54" i="7"/>
  <c r="L54" i="7" s="1"/>
  <c r="N54" i="7" s="1"/>
  <c r="K54" i="7"/>
  <c r="C446" i="7"/>
  <c r="L446" i="7" s="1"/>
  <c r="N446" i="7" s="1"/>
  <c r="K446" i="7"/>
  <c r="C301" i="7"/>
  <c r="L301" i="7" s="1"/>
  <c r="N301" i="7" s="1"/>
  <c r="K301" i="7"/>
  <c r="C38" i="7"/>
  <c r="L38" i="7" s="1"/>
  <c r="N38" i="7" s="1"/>
  <c r="K38" i="7"/>
  <c r="C7" i="7"/>
  <c r="L7" i="7" s="1"/>
  <c r="N7" i="7" s="1"/>
  <c r="K7" i="7"/>
  <c r="C481" i="7"/>
  <c r="L481" i="7" s="1"/>
  <c r="N481" i="7" s="1"/>
  <c r="K481" i="7"/>
  <c r="C374" i="7"/>
  <c r="L374" i="7" s="1"/>
  <c r="N374" i="7" s="1"/>
  <c r="K374" i="7"/>
  <c r="C410" i="7"/>
  <c r="L410" i="7" s="1"/>
  <c r="N410" i="7" s="1"/>
  <c r="K410" i="7"/>
  <c r="C110" i="7"/>
  <c r="L110" i="7" s="1"/>
  <c r="N110" i="7" s="1"/>
  <c r="K110" i="7"/>
  <c r="C53" i="7"/>
  <c r="L53" i="7" s="1"/>
  <c r="N53" i="7" s="1"/>
  <c r="K53" i="7"/>
  <c r="C325" i="7"/>
  <c r="L325" i="7" s="1"/>
  <c r="N325" i="7" s="1"/>
  <c r="K325" i="7"/>
  <c r="C97" i="7"/>
  <c r="L97" i="7" s="1"/>
  <c r="N97" i="7" s="1"/>
  <c r="K97" i="7"/>
  <c r="C40" i="7"/>
  <c r="L40" i="7" s="1"/>
  <c r="N40" i="7" s="1"/>
  <c r="K40" i="7"/>
  <c r="C51" i="7"/>
  <c r="L51" i="7" s="1"/>
  <c r="N51" i="7" s="1"/>
  <c r="K51" i="7"/>
  <c r="C339" i="7"/>
  <c r="L339" i="7" s="1"/>
  <c r="N339" i="7" s="1"/>
  <c r="K339" i="7"/>
  <c r="C52" i="7"/>
  <c r="L52" i="7" s="1"/>
  <c r="N52" i="7" s="1"/>
  <c r="K52" i="7"/>
  <c r="C147" i="7"/>
  <c r="L147" i="7" s="1"/>
  <c r="N147" i="7" s="1"/>
  <c r="K147" i="7"/>
  <c r="C71" i="7"/>
  <c r="L71" i="7" s="1"/>
  <c r="N71" i="7" s="1"/>
  <c r="K71" i="7"/>
  <c r="C146" i="7"/>
  <c r="L146" i="7" s="1"/>
  <c r="N146" i="7" s="1"/>
  <c r="K146" i="7"/>
  <c r="C326" i="7"/>
  <c r="L326" i="7" s="1"/>
  <c r="N326" i="7" s="1"/>
  <c r="K326" i="7"/>
  <c r="C482" i="7"/>
  <c r="L482" i="7" s="1"/>
  <c r="N482" i="7" s="1"/>
  <c r="K482" i="7"/>
  <c r="C397" i="7"/>
  <c r="L397" i="7" s="1"/>
  <c r="N397" i="7" s="1"/>
  <c r="K397" i="7"/>
  <c r="C173" i="7"/>
  <c r="L173" i="7" s="1"/>
  <c r="N173" i="7" s="1"/>
  <c r="K173" i="7"/>
  <c r="C223" i="7"/>
  <c r="L223" i="7" s="1"/>
  <c r="N223" i="7" s="1"/>
  <c r="K223" i="7"/>
  <c r="C93" i="7"/>
  <c r="L93" i="7" s="1"/>
  <c r="N93" i="7" s="1"/>
  <c r="K93" i="7"/>
  <c r="C46" i="7"/>
  <c r="L46" i="7" s="1"/>
  <c r="N46" i="7" s="1"/>
  <c r="K46" i="7"/>
  <c r="C293" i="7"/>
  <c r="L293" i="7" s="1"/>
  <c r="N293" i="7" s="1"/>
  <c r="K293" i="7"/>
  <c r="C318" i="7"/>
  <c r="L318" i="7" s="1"/>
  <c r="N318" i="7" s="1"/>
  <c r="K318" i="7"/>
  <c r="C99" i="7"/>
  <c r="L99" i="7" s="1"/>
  <c r="N99" i="7" s="1"/>
  <c r="K99" i="7"/>
  <c r="C416" i="7"/>
  <c r="L416" i="7" s="1"/>
  <c r="N416" i="7" s="1"/>
  <c r="K416" i="7"/>
  <c r="C113" i="7"/>
  <c r="L113" i="7" s="1"/>
  <c r="N113" i="7" s="1"/>
  <c r="K113" i="7"/>
  <c r="C155" i="7"/>
  <c r="L155" i="7" s="1"/>
  <c r="N155" i="7" s="1"/>
  <c r="K155" i="7"/>
  <c r="C427" i="7"/>
  <c r="L427" i="7" s="1"/>
  <c r="N427" i="7" s="1"/>
  <c r="K427" i="7"/>
  <c r="C272" i="7"/>
  <c r="L272" i="7" s="1"/>
  <c r="N272" i="7" s="1"/>
  <c r="K272" i="7"/>
  <c r="C371" i="7"/>
  <c r="L371" i="7" s="1"/>
  <c r="N371" i="7" s="1"/>
  <c r="K371" i="7"/>
  <c r="C450" i="7"/>
  <c r="L450" i="7" s="1"/>
  <c r="N450" i="7" s="1"/>
  <c r="K450" i="7"/>
  <c r="D488" i="7"/>
  <c r="C36" i="7"/>
  <c r="L36" i="7" s="1"/>
  <c r="N36" i="7" s="1"/>
  <c r="K36" i="7"/>
  <c r="I397" i="7"/>
  <c r="I281" i="7"/>
  <c r="I491" i="7"/>
  <c r="I416" i="7"/>
  <c r="I306" i="7"/>
  <c r="C368" i="7"/>
  <c r="K368" i="7"/>
  <c r="H337" i="6"/>
  <c r="H255" i="6"/>
  <c r="H327" i="6"/>
  <c r="H387" i="6"/>
  <c r="H435" i="6"/>
  <c r="H459" i="6"/>
  <c r="H280" i="6"/>
  <c r="H340" i="6"/>
  <c r="H400" i="6"/>
  <c r="H424" i="6"/>
  <c r="H293" i="6"/>
  <c r="H341" i="6"/>
  <c r="H365" i="6"/>
  <c r="H437" i="6"/>
  <c r="H497" i="6"/>
  <c r="H254" i="6"/>
  <c r="H363" i="6"/>
  <c r="H388" i="6"/>
  <c r="H317" i="6"/>
  <c r="H401" i="6"/>
  <c r="H473" i="6"/>
  <c r="H256" i="6"/>
  <c r="H257" i="6"/>
  <c r="H246" i="6"/>
  <c r="H258" i="6"/>
  <c r="H270" i="6"/>
  <c r="H282" i="6"/>
  <c r="H294" i="6"/>
  <c r="H306" i="6"/>
  <c r="H318" i="6"/>
  <c r="H330" i="6"/>
  <c r="H342" i="6"/>
  <c r="H354" i="6"/>
  <c r="H366" i="6"/>
  <c r="H378" i="6"/>
  <c r="H390" i="6"/>
  <c r="H402" i="6"/>
  <c r="H414" i="6"/>
  <c r="H426" i="6"/>
  <c r="H438" i="6"/>
  <c r="H450" i="6"/>
  <c r="H462" i="6"/>
  <c r="H474" i="6"/>
  <c r="H486" i="6"/>
  <c r="H498" i="6"/>
  <c r="H272" i="6"/>
  <c r="H284" i="6"/>
  <c r="H308" i="6"/>
  <c r="H320" i="6"/>
  <c r="H344" i="6"/>
  <c r="H356" i="6"/>
  <c r="H380" i="6"/>
  <c r="H404" i="6"/>
  <c r="H416" i="6"/>
  <c r="H440" i="6"/>
  <c r="H464" i="6"/>
  <c r="H488" i="6"/>
  <c r="H500" i="6"/>
  <c r="H358" i="6"/>
  <c r="H406" i="6"/>
  <c r="H418" i="6"/>
  <c r="H454" i="6"/>
  <c r="H478" i="6"/>
  <c r="H502" i="6"/>
  <c r="H313" i="6"/>
  <c r="H421" i="6"/>
  <c r="H481" i="6"/>
  <c r="H290" i="6"/>
  <c r="H326" i="6"/>
  <c r="H374" i="6"/>
  <c r="H410" i="6"/>
  <c r="H470" i="6"/>
  <c r="H245" i="6"/>
  <c r="H279" i="6"/>
  <c r="H399" i="6"/>
  <c r="H483" i="6"/>
  <c r="H259" i="6"/>
  <c r="H271" i="6"/>
  <c r="H283" i="6"/>
  <c r="H295" i="6"/>
  <c r="H307" i="6"/>
  <c r="H319" i="6"/>
  <c r="H331" i="6"/>
  <c r="H343" i="6"/>
  <c r="H355" i="6"/>
  <c r="H367" i="6"/>
  <c r="H379" i="6"/>
  <c r="H391" i="6"/>
  <c r="H403" i="6"/>
  <c r="H415" i="6"/>
  <c r="H427" i="6"/>
  <c r="H439" i="6"/>
  <c r="H451" i="6"/>
  <c r="H463" i="6"/>
  <c r="H475" i="6"/>
  <c r="H487" i="6"/>
  <c r="H499" i="6"/>
  <c r="H260" i="6"/>
  <c r="H296" i="6"/>
  <c r="H332" i="6"/>
  <c r="H368" i="6"/>
  <c r="H392" i="6"/>
  <c r="H428" i="6"/>
  <c r="H452" i="6"/>
  <c r="H476" i="6"/>
  <c r="H382" i="6"/>
  <c r="H442" i="6"/>
  <c r="H490" i="6"/>
  <c r="H493" i="6"/>
  <c r="H315" i="6"/>
  <c r="H472" i="6"/>
  <c r="H305" i="6"/>
  <c r="H413" i="6"/>
  <c r="H485" i="6"/>
  <c r="H248" i="6"/>
  <c r="H249" i="6"/>
  <c r="H261" i="6"/>
  <c r="H273" i="6"/>
  <c r="H285" i="6"/>
  <c r="H297" i="6"/>
  <c r="H309" i="6"/>
  <c r="H321" i="6"/>
  <c r="H333" i="6"/>
  <c r="H345" i="6"/>
  <c r="H357" i="6"/>
  <c r="H369" i="6"/>
  <c r="H381" i="6"/>
  <c r="H393" i="6"/>
  <c r="H405" i="6"/>
  <c r="H417" i="6"/>
  <c r="H429" i="6"/>
  <c r="H441" i="6"/>
  <c r="H453" i="6"/>
  <c r="H465" i="6"/>
  <c r="H477" i="6"/>
  <c r="H489" i="6"/>
  <c r="H501" i="6"/>
  <c r="H262" i="6"/>
  <c r="H274" i="6"/>
  <c r="H286" i="6"/>
  <c r="H298" i="6"/>
  <c r="H310" i="6"/>
  <c r="H322" i="6"/>
  <c r="H334" i="6"/>
  <c r="H346" i="6"/>
  <c r="H370" i="6"/>
  <c r="H394" i="6"/>
  <c r="H430" i="6"/>
  <c r="H466" i="6"/>
  <c r="H385" i="6"/>
  <c r="H302" i="6"/>
  <c r="H362" i="6"/>
  <c r="H434" i="6"/>
  <c r="H494" i="6"/>
  <c r="H303" i="6"/>
  <c r="H339" i="6"/>
  <c r="H375" i="6"/>
  <c r="H423" i="6"/>
  <c r="H292" i="6"/>
  <c r="H352" i="6"/>
  <c r="H412" i="6"/>
  <c r="H460" i="6"/>
  <c r="H484" i="6"/>
  <c r="H496" i="6"/>
  <c r="H269" i="6"/>
  <c r="H377" i="6"/>
  <c r="H425" i="6"/>
  <c r="H461" i="6"/>
  <c r="H250" i="6"/>
  <c r="H251" i="6"/>
  <c r="H263" i="6"/>
  <c r="H275" i="6"/>
  <c r="H287" i="6"/>
  <c r="H299" i="6"/>
  <c r="H311" i="6"/>
  <c r="H323" i="6"/>
  <c r="H335" i="6"/>
  <c r="H347" i="6"/>
  <c r="H359" i="6"/>
  <c r="H371" i="6"/>
  <c r="H383" i="6"/>
  <c r="H395" i="6"/>
  <c r="H407" i="6"/>
  <c r="H419" i="6"/>
  <c r="H431" i="6"/>
  <c r="H443" i="6"/>
  <c r="H455" i="6"/>
  <c r="H467" i="6"/>
  <c r="H479" i="6"/>
  <c r="H491" i="6"/>
  <c r="H503" i="6"/>
  <c r="H253" i="6"/>
  <c r="H265" i="6"/>
  <c r="H277" i="6"/>
  <c r="H289" i="6"/>
  <c r="H325" i="6"/>
  <c r="H361" i="6"/>
  <c r="H397" i="6"/>
  <c r="H433" i="6"/>
  <c r="H457" i="6"/>
  <c r="H505" i="6"/>
  <c r="H278" i="6"/>
  <c r="H314" i="6"/>
  <c r="H350" i="6"/>
  <c r="H398" i="6"/>
  <c r="H446" i="6"/>
  <c r="H482" i="6"/>
  <c r="H267" i="6"/>
  <c r="H351" i="6"/>
  <c r="H447" i="6"/>
  <c r="H495" i="6"/>
  <c r="H268" i="6"/>
  <c r="H316" i="6"/>
  <c r="H328" i="6"/>
  <c r="H376" i="6"/>
  <c r="H448" i="6"/>
  <c r="H281" i="6"/>
  <c r="H329" i="6"/>
  <c r="H353" i="6"/>
  <c r="H389" i="6"/>
  <c r="H449" i="6"/>
  <c r="H252" i="6"/>
  <c r="H264" i="6"/>
  <c r="H276" i="6"/>
  <c r="H288" i="6"/>
  <c r="H300" i="6"/>
  <c r="H312" i="6"/>
  <c r="H324" i="6"/>
  <c r="H336" i="6"/>
  <c r="H348" i="6"/>
  <c r="H360" i="6"/>
  <c r="H372" i="6"/>
  <c r="H384" i="6"/>
  <c r="H396" i="6"/>
  <c r="H408" i="6"/>
  <c r="H420" i="6"/>
  <c r="H432" i="6"/>
  <c r="H444" i="6"/>
  <c r="H456" i="6"/>
  <c r="H468" i="6"/>
  <c r="H480" i="6"/>
  <c r="H492" i="6"/>
  <c r="H504" i="6"/>
  <c r="H301" i="6"/>
  <c r="H349" i="6"/>
  <c r="H373" i="6"/>
  <c r="H409" i="6"/>
  <c r="H445" i="6"/>
  <c r="H469" i="6"/>
  <c r="H266" i="6"/>
  <c r="H338" i="6"/>
  <c r="H386" i="6"/>
  <c r="H422" i="6"/>
  <c r="H458" i="6"/>
  <c r="H291" i="6"/>
  <c r="H411" i="6"/>
  <c r="H471" i="6"/>
  <c r="H304" i="6"/>
  <c r="H364" i="6"/>
  <c r="H436" i="6"/>
  <c r="D268" i="7"/>
  <c r="D139" i="7"/>
  <c r="D222" i="7"/>
  <c r="D91" i="7"/>
  <c r="D316" i="7"/>
  <c r="D304" i="7"/>
  <c r="D133" i="7"/>
  <c r="D289" i="7"/>
  <c r="D349" i="7"/>
  <c r="D41" i="7"/>
  <c r="D422" i="7"/>
  <c r="D182" i="7"/>
  <c r="D421" i="7"/>
  <c r="D363" i="7"/>
  <c r="D351" i="7"/>
  <c r="D471" i="7"/>
  <c r="D44" i="7"/>
  <c r="D30" i="7"/>
  <c r="D473" i="7"/>
  <c r="D131" i="7"/>
  <c r="D72" i="7"/>
  <c r="D108" i="7"/>
  <c r="D238" i="7"/>
  <c r="D310" i="7"/>
  <c r="D273" i="7"/>
  <c r="D73" i="7"/>
  <c r="D428" i="7"/>
  <c r="D207" i="7"/>
  <c r="D381" i="7"/>
  <c r="D393" i="7"/>
  <c r="D357" i="7"/>
  <c r="D394" i="7"/>
  <c r="D294" i="7"/>
  <c r="D33" i="7"/>
  <c r="D283" i="7"/>
  <c r="D164" i="7"/>
  <c r="D413" i="7"/>
  <c r="D340" i="7"/>
  <c r="D210" i="7"/>
  <c r="D389" i="7"/>
  <c r="D197" i="7"/>
  <c r="D124" i="7"/>
  <c r="D353" i="7"/>
  <c r="D67" i="7"/>
  <c r="D495" i="7"/>
  <c r="D291" i="7"/>
  <c r="D119" i="7"/>
  <c r="D385" i="7"/>
  <c r="D265" i="7"/>
  <c r="D480" i="7"/>
  <c r="D468" i="7"/>
  <c r="D220" i="7"/>
  <c r="D499" i="7"/>
  <c r="D298" i="7"/>
  <c r="D396" i="7"/>
  <c r="D168" i="7"/>
  <c r="D344" i="7"/>
  <c r="D43" i="7"/>
  <c r="D484" i="7"/>
  <c r="D156" i="7"/>
  <c r="D445" i="7"/>
  <c r="D19" i="7"/>
  <c r="D54" i="7"/>
  <c r="D161" i="7"/>
  <c r="D437" i="7"/>
  <c r="D224" i="7"/>
  <c r="D196" i="7"/>
  <c r="D163" i="7"/>
  <c r="D172" i="7"/>
  <c r="D186" i="7"/>
  <c r="D158" i="7"/>
  <c r="D302" i="7"/>
  <c r="D134" i="7"/>
  <c r="D247" i="7"/>
  <c r="D68" i="7"/>
  <c r="D494" i="7"/>
  <c r="D362" i="7"/>
  <c r="D438" i="7"/>
  <c r="D367" i="7"/>
  <c r="D167" i="7"/>
  <c r="D194" i="7"/>
  <c r="D257" i="7"/>
  <c r="D255" i="7"/>
  <c r="D252" i="7"/>
  <c r="D118" i="7"/>
  <c r="D208" i="7"/>
  <c r="D258" i="7"/>
  <c r="D128" i="7"/>
  <c r="D477" i="7"/>
  <c r="D104" i="7"/>
  <c r="D375" i="7"/>
  <c r="D469" i="7"/>
  <c r="D200" i="7"/>
  <c r="D85" i="7"/>
  <c r="D435" i="7"/>
  <c r="D436" i="7"/>
  <c r="D424" i="7"/>
  <c r="D176" i="7"/>
  <c r="D101" i="7"/>
  <c r="D100" i="7"/>
  <c r="D95" i="7"/>
  <c r="D143" i="7"/>
  <c r="D226" i="7"/>
  <c r="D9" i="7"/>
  <c r="D213" i="7"/>
  <c r="D261" i="7"/>
  <c r="D105" i="7"/>
  <c r="D111" i="7"/>
  <c r="D317" i="7"/>
  <c r="D90" i="7"/>
  <c r="D236" i="7"/>
  <c r="D77" i="7"/>
  <c r="D209" i="7"/>
  <c r="D280" i="7"/>
  <c r="D463" i="7"/>
  <c r="D37" i="7"/>
  <c r="D254" i="7"/>
  <c r="D96" i="7"/>
  <c r="D275" i="7"/>
  <c r="D300" i="7"/>
  <c r="D274" i="7"/>
  <c r="D84" i="7"/>
  <c r="D262" i="7"/>
  <c r="D79" i="7"/>
  <c r="D94" i="7"/>
  <c r="D234" i="7"/>
  <c r="D162" i="7"/>
  <c r="D478" i="7"/>
  <c r="D404" i="7"/>
  <c r="D355" i="7"/>
  <c r="D451" i="7"/>
  <c r="D407" i="7"/>
  <c r="D63" i="7"/>
  <c r="D195" i="7"/>
  <c r="D25" i="7"/>
  <c r="D411" i="7"/>
  <c r="D159" i="7"/>
  <c r="D199" i="7"/>
  <c r="D16" i="7"/>
  <c r="D81" i="7"/>
  <c r="D225" i="7"/>
  <c r="D419" i="7"/>
  <c r="D320" i="7"/>
  <c r="D440" i="7"/>
  <c r="D301" i="7"/>
  <c r="D38" i="7"/>
  <c r="D481" i="7"/>
  <c r="D374" i="7"/>
  <c r="D110" i="7"/>
  <c r="D53" i="7"/>
  <c r="D97" i="7"/>
  <c r="D40" i="7"/>
  <c r="D339" i="7"/>
  <c r="D52" i="7"/>
  <c r="D71" i="7"/>
  <c r="D146" i="7"/>
  <c r="D326" i="7"/>
  <c r="D482" i="7"/>
  <c r="D397" i="7"/>
  <c r="D223" i="7"/>
  <c r="D93" i="7"/>
  <c r="D293" i="7"/>
  <c r="D318" i="7"/>
  <c r="D113" i="7"/>
  <c r="D323" i="7"/>
  <c r="D205" i="7"/>
  <c r="D334" i="7"/>
  <c r="D329" i="7"/>
  <c r="D18" i="7"/>
  <c r="D307" i="7"/>
  <c r="D56" i="7"/>
  <c r="D57" i="7"/>
  <c r="D184" i="7"/>
  <c r="D377" i="7"/>
  <c r="D58" i="7"/>
  <c r="D483" i="7"/>
  <c r="D98" i="7"/>
  <c r="D145" i="7"/>
  <c r="D17" i="7"/>
  <c r="D386" i="7"/>
  <c r="D135" i="7"/>
  <c r="D39" i="7"/>
  <c r="D458" i="7"/>
  <c r="D292" i="7"/>
  <c r="D346" i="7"/>
  <c r="D359" i="7"/>
  <c r="D76" i="7"/>
  <c r="D116" i="7"/>
  <c r="D272" i="7"/>
  <c r="D366" i="7"/>
  <c r="D144" i="7"/>
  <c r="D198" i="7"/>
  <c r="D31" i="7"/>
  <c r="D69" i="7"/>
  <c r="D240" i="7"/>
  <c r="D175" i="7"/>
  <c r="D460" i="7"/>
  <c r="D412" i="7"/>
  <c r="D201" i="7"/>
  <c r="D148" i="7"/>
  <c r="D400" i="7"/>
  <c r="D149" i="7"/>
  <c r="D388" i="7"/>
  <c r="D115" i="7"/>
  <c r="D279" i="7"/>
  <c r="D203" i="7"/>
  <c r="D296" i="7"/>
  <c r="D427" i="7"/>
  <c r="D140" i="7"/>
  <c r="D141" i="7"/>
  <c r="D403" i="7"/>
  <c r="D269" i="7"/>
  <c r="D107" i="7"/>
  <c r="D493" i="7"/>
  <c r="D457" i="7"/>
  <c r="D433" i="7"/>
  <c r="D183" i="7"/>
  <c r="D266" i="7"/>
  <c r="D398" i="7"/>
  <c r="D169" i="7"/>
  <c r="D313" i="7"/>
  <c r="D470" i="7"/>
  <c r="D29" i="7"/>
  <c r="D327" i="7"/>
  <c r="D26" i="7"/>
  <c r="D409" i="7"/>
  <c r="D188" i="7"/>
  <c r="D271" i="7"/>
  <c r="D4" i="7"/>
  <c r="D332" i="7"/>
  <c r="D383" i="7"/>
  <c r="D356" i="7"/>
  <c r="D364" i="7"/>
  <c r="D92" i="7"/>
  <c r="D376" i="7"/>
  <c r="D211" i="7"/>
  <c r="D55" i="7"/>
  <c r="D459" i="7"/>
  <c r="D65" i="7"/>
  <c r="D505" i="7"/>
  <c r="D253" i="7"/>
  <c r="D373" i="7"/>
  <c r="D122" i="7"/>
  <c r="D372" i="7"/>
  <c r="D379" i="7"/>
  <c r="D406" i="7"/>
  <c r="D305" i="7"/>
  <c r="D60" i="7"/>
  <c r="D453" i="7"/>
  <c r="D142" i="7"/>
  <c r="D461" i="7"/>
  <c r="D237" i="7"/>
  <c r="D117" i="7"/>
  <c r="D132" i="7"/>
  <c r="D82" i="7"/>
  <c r="D127" i="7"/>
  <c r="D11" i="7"/>
  <c r="D70" i="7"/>
  <c r="D472" i="7"/>
  <c r="D22" i="7"/>
  <c r="D497" i="7"/>
  <c r="D174" i="7"/>
  <c r="D59" i="7"/>
  <c r="D221" i="7"/>
  <c r="D444" i="7"/>
  <c r="D153" i="7"/>
  <c r="D299" i="7"/>
  <c r="D331" i="7"/>
  <c r="D282" i="7"/>
  <c r="D87" i="7"/>
  <c r="D455" i="7"/>
  <c r="D286" i="7"/>
  <c r="K35" i="5"/>
  <c r="K224" i="5"/>
  <c r="K68" i="5"/>
  <c r="G68" i="7" s="1"/>
  <c r="K241" i="5"/>
  <c r="G241" i="7" s="1"/>
  <c r="K98" i="5"/>
  <c r="K169" i="5"/>
  <c r="H169" i="7" s="1"/>
  <c r="K116" i="5"/>
  <c r="M116" i="5" s="1"/>
  <c r="K59" i="5"/>
  <c r="K227" i="5"/>
  <c r="K190" i="5"/>
  <c r="K147" i="5"/>
  <c r="K105" i="5"/>
  <c r="K164" i="5"/>
  <c r="K63" i="5"/>
  <c r="K239" i="5"/>
  <c r="M239" i="5" s="1"/>
  <c r="K336" i="5"/>
  <c r="G336" i="7" s="1"/>
  <c r="K463" i="5"/>
  <c r="K260" i="5"/>
  <c r="G260" i="7" s="1"/>
  <c r="K208" i="5"/>
  <c r="M208" i="5" s="1"/>
  <c r="K113" i="5"/>
  <c r="K369" i="5"/>
  <c r="K493" i="5"/>
  <c r="K331" i="5"/>
  <c r="K281" i="5"/>
  <c r="G281" i="7" s="1"/>
  <c r="K311" i="5"/>
  <c r="K93" i="5"/>
  <c r="H93" i="7" s="1"/>
  <c r="K293" i="5"/>
  <c r="H293" i="7" s="1"/>
  <c r="K82" i="5"/>
  <c r="H82" i="7" s="1"/>
  <c r="K438" i="5"/>
  <c r="K114" i="5"/>
  <c r="K27" i="5"/>
  <c r="H27" i="7" s="1"/>
  <c r="K130" i="5"/>
  <c r="K87" i="5"/>
  <c r="K85" i="5"/>
  <c r="H85" i="7" s="1"/>
  <c r="K204" i="5"/>
  <c r="K205" i="5"/>
  <c r="K163" i="5"/>
  <c r="K178" i="5"/>
  <c r="K238" i="5"/>
  <c r="M238" i="5" s="1"/>
  <c r="K51" i="5"/>
  <c r="H51" i="7" s="1"/>
  <c r="K288" i="5"/>
  <c r="K367" i="5"/>
  <c r="G367" i="7" s="1"/>
  <c r="K16" i="5"/>
  <c r="G16" i="7" s="1"/>
  <c r="K220" i="5"/>
  <c r="G220" i="7" s="1"/>
  <c r="K137" i="5"/>
  <c r="K321" i="5"/>
  <c r="H321" i="7" s="1"/>
  <c r="K428" i="5"/>
  <c r="H428" i="7" s="1"/>
  <c r="K315" i="5"/>
  <c r="G315" i="7" s="1"/>
  <c r="K504" i="5"/>
  <c r="K454" i="5"/>
  <c r="H454" i="7" s="1"/>
  <c r="K107" i="5"/>
  <c r="G107" i="7" s="1"/>
  <c r="K9" i="5"/>
  <c r="N9" i="5" s="1"/>
  <c r="O9" i="7" s="1"/>
  <c r="K96" i="5"/>
  <c r="K39" i="5"/>
  <c r="G39" i="7" s="1"/>
  <c r="K128" i="5"/>
  <c r="N128" i="5" s="1"/>
  <c r="O128" i="7" s="1"/>
  <c r="K99" i="5"/>
  <c r="H99" i="7" s="1"/>
  <c r="K144" i="5"/>
  <c r="K103" i="5"/>
  <c r="H103" i="7" s="1"/>
  <c r="K201" i="5"/>
  <c r="K218" i="5"/>
  <c r="K341" i="5"/>
  <c r="G341" i="7" s="1"/>
  <c r="K191" i="5"/>
  <c r="K192" i="5"/>
  <c r="L192" i="5" s="1"/>
  <c r="K138" i="5"/>
  <c r="M138" i="5" s="1"/>
  <c r="K81" i="5"/>
  <c r="K470" i="5"/>
  <c r="K271" i="5"/>
  <c r="M271" i="5" s="1"/>
  <c r="K28" i="5"/>
  <c r="K232" i="5"/>
  <c r="K185" i="5"/>
  <c r="K306" i="5"/>
  <c r="G306" i="7" s="1"/>
  <c r="K413" i="5"/>
  <c r="G413" i="7" s="1"/>
  <c r="K300" i="5"/>
  <c r="H300" i="7" s="1"/>
  <c r="K360" i="5"/>
  <c r="K382" i="5"/>
  <c r="M382" i="5" s="1"/>
  <c r="K193" i="5"/>
  <c r="K67" i="5"/>
  <c r="H67" i="7" s="1"/>
  <c r="K126" i="5"/>
  <c r="N126" i="5" s="1"/>
  <c r="O126" i="7" s="1"/>
  <c r="K213" i="5"/>
  <c r="M213" i="5" s="1"/>
  <c r="K156" i="5"/>
  <c r="G156" i="7" s="1"/>
  <c r="K215" i="5"/>
  <c r="G215" i="7" s="1"/>
  <c r="K174" i="5"/>
  <c r="H174" i="7" s="1"/>
  <c r="K131" i="5"/>
  <c r="G131" i="7" s="1"/>
  <c r="K32" i="5"/>
  <c r="K25" i="5"/>
  <c r="G25" i="7" s="1"/>
  <c r="K199" i="5"/>
  <c r="G199" i="7" s="1"/>
  <c r="K6" i="5"/>
  <c r="H6" i="7" s="1"/>
  <c r="K237" i="5"/>
  <c r="K21" i="5"/>
  <c r="H21" i="7" s="1"/>
  <c r="K139" i="5"/>
  <c r="N139" i="5" s="1"/>
  <c r="O139" i="7" s="1"/>
  <c r="K278" i="5"/>
  <c r="H278" i="7" s="1"/>
  <c r="K501" i="5"/>
  <c r="K64" i="5"/>
  <c r="G64" i="7" s="1"/>
  <c r="K401" i="5"/>
  <c r="L401" i="5" s="1"/>
  <c r="K233" i="5"/>
  <c r="G233" i="7" s="1"/>
  <c r="K273" i="5"/>
  <c r="K349" i="5"/>
  <c r="G349" i="7" s="1"/>
  <c r="K410" i="5"/>
  <c r="N410" i="5" s="1"/>
  <c r="O410" i="7" s="1"/>
  <c r="K279" i="5"/>
  <c r="K424" i="5"/>
  <c r="H424" i="7" s="1"/>
  <c r="K50" i="5"/>
  <c r="G50" i="7" s="1"/>
  <c r="K95" i="5"/>
  <c r="K140" i="5"/>
  <c r="G140" i="7" s="1"/>
  <c r="K437" i="5"/>
  <c r="G437" i="7" s="1"/>
  <c r="K170" i="5"/>
  <c r="G170" i="7" s="1"/>
  <c r="K14" i="5"/>
  <c r="K188" i="5"/>
  <c r="K145" i="5"/>
  <c r="N145" i="5" s="1"/>
  <c r="O145" i="7" s="1"/>
  <c r="K46" i="5"/>
  <c r="H46" i="7" s="1"/>
  <c r="K57" i="5"/>
  <c r="H57" i="7" s="1"/>
  <c r="K43" i="5"/>
  <c r="H43" i="7" s="1"/>
  <c r="K20" i="5"/>
  <c r="H20" i="7" s="1"/>
  <c r="K141" i="5"/>
  <c r="H141" i="7" s="1"/>
  <c r="K79" i="5"/>
  <c r="K153" i="5"/>
  <c r="H153" i="7" s="1"/>
  <c r="K421" i="5"/>
  <c r="G421" i="7" s="1"/>
  <c r="K453" i="5"/>
  <c r="K76" i="5"/>
  <c r="K305" i="5"/>
  <c r="G305" i="7" s="1"/>
  <c r="K477" i="5"/>
  <c r="L477" i="5" s="1"/>
  <c r="K332" i="5"/>
  <c r="H332" i="7" s="1"/>
  <c r="K330" i="5"/>
  <c r="G330" i="7" s="1"/>
  <c r="K468" i="5"/>
  <c r="G468" i="7" s="1"/>
  <c r="K280" i="5"/>
  <c r="M280" i="5" s="1"/>
  <c r="K66" i="5"/>
  <c r="H66" i="7" s="1"/>
  <c r="K123" i="5"/>
  <c r="K154" i="5"/>
  <c r="H154" i="7" s="1"/>
  <c r="K12" i="5"/>
  <c r="G12" i="7" s="1"/>
  <c r="K186" i="5"/>
  <c r="H186" i="7" s="1"/>
  <c r="K30" i="5"/>
  <c r="H30" i="7" s="1"/>
  <c r="K202" i="5"/>
  <c r="G202" i="7" s="1"/>
  <c r="K159" i="5"/>
  <c r="H159" i="7" s="1"/>
  <c r="K60" i="5"/>
  <c r="G60" i="7" s="1"/>
  <c r="K115" i="5"/>
  <c r="K71" i="5"/>
  <c r="M71" i="5" s="1"/>
  <c r="K34" i="5"/>
  <c r="K49" i="5"/>
  <c r="K121" i="5"/>
  <c r="G121" i="7" s="1"/>
  <c r="K167" i="5"/>
  <c r="H167" i="7" s="1"/>
  <c r="K373" i="5"/>
  <c r="G373" i="7" s="1"/>
  <c r="K405" i="5"/>
  <c r="H405" i="7" s="1"/>
  <c r="K88" i="5"/>
  <c r="G88" i="7" s="1"/>
  <c r="K257" i="5"/>
  <c r="G257" i="7" s="1"/>
  <c r="K495" i="5"/>
  <c r="H495" i="7" s="1"/>
  <c r="K446" i="5"/>
  <c r="K301" i="5"/>
  <c r="K314" i="5"/>
  <c r="N314" i="5" s="1"/>
  <c r="O314" i="7" s="1"/>
  <c r="K403" i="5"/>
  <c r="G403" i="7" s="1"/>
  <c r="K122" i="5"/>
  <c r="H122" i="7" s="1"/>
  <c r="K10" i="5"/>
  <c r="K182" i="5"/>
  <c r="N182" i="5" s="1"/>
  <c r="O182" i="7" s="1"/>
  <c r="K42" i="5"/>
  <c r="G42" i="7" s="1"/>
  <c r="K214" i="5"/>
  <c r="G214" i="7" s="1"/>
  <c r="K58" i="5"/>
  <c r="H58" i="7" s="1"/>
  <c r="K231" i="5"/>
  <c r="H231" i="7" s="1"/>
  <c r="K189" i="5"/>
  <c r="L189" i="5" s="1"/>
  <c r="K118" i="5"/>
  <c r="H118" i="7" s="1"/>
  <c r="K33" i="5"/>
  <c r="M33" i="5" s="1"/>
  <c r="K171" i="5"/>
  <c r="G171" i="7" s="1"/>
  <c r="K92" i="5"/>
  <c r="N92" i="5" s="1"/>
  <c r="O92" i="7" s="1"/>
  <c r="K486" i="5"/>
  <c r="G486" i="7" s="1"/>
  <c r="K207" i="5"/>
  <c r="K481" i="5"/>
  <c r="N481" i="5" s="1"/>
  <c r="O481" i="7" s="1"/>
  <c r="K464" i="5"/>
  <c r="K261" i="5"/>
  <c r="H261" i="7" s="1"/>
  <c r="K136" i="5"/>
  <c r="G136" i="7" s="1"/>
  <c r="K53" i="5"/>
  <c r="H53" i="7" s="1"/>
  <c r="K399" i="5"/>
  <c r="N399" i="5" s="1"/>
  <c r="O399" i="7" s="1"/>
  <c r="K350" i="5"/>
  <c r="G350" i="7" s="1"/>
  <c r="K444" i="5"/>
  <c r="G444" i="7" s="1"/>
  <c r="K488" i="5"/>
  <c r="H488" i="7" s="1"/>
  <c r="K69" i="5"/>
  <c r="H69" i="7" s="1"/>
  <c r="K180" i="5"/>
  <c r="K38" i="5"/>
  <c r="K212" i="5"/>
  <c r="N212" i="5" s="1"/>
  <c r="O212" i="7" s="1"/>
  <c r="K70" i="5"/>
  <c r="H70" i="7" s="1"/>
  <c r="K433" i="5"/>
  <c r="G433" i="7" s="1"/>
  <c r="K86" i="5"/>
  <c r="K15" i="5"/>
  <c r="G15" i="7" s="1"/>
  <c r="K234" i="5"/>
  <c r="N234" i="5" s="1"/>
  <c r="O234" i="7" s="1"/>
  <c r="K162" i="5"/>
  <c r="N162" i="5" s="1"/>
  <c r="O162" i="7" s="1"/>
  <c r="K91" i="5"/>
  <c r="G91" i="7" s="1"/>
  <c r="K19" i="5"/>
  <c r="G19" i="7" s="1"/>
  <c r="K134" i="5"/>
  <c r="L134" i="5" s="1"/>
  <c r="K127" i="5"/>
  <c r="K108" i="5"/>
  <c r="K432" i="5"/>
  <c r="L432" i="5" s="1"/>
  <c r="K368" i="5"/>
  <c r="H368" i="7" s="1"/>
  <c r="K404" i="5"/>
  <c r="K172" i="5"/>
  <c r="K89" i="5"/>
  <c r="K434" i="5"/>
  <c r="G434" i="7" s="1"/>
  <c r="K285" i="5"/>
  <c r="H285" i="7" s="1"/>
  <c r="K396" i="5"/>
  <c r="L396" i="5" s="1"/>
  <c r="K440" i="5"/>
  <c r="G440" i="7" s="1"/>
  <c r="K455" i="5"/>
  <c r="H455" i="7" s="1"/>
  <c r="K243" i="5"/>
  <c r="G243" i="7" s="1"/>
  <c r="K194" i="5"/>
  <c r="K54" i="5"/>
  <c r="H54" i="7" s="1"/>
  <c r="K226" i="5"/>
  <c r="K84" i="5"/>
  <c r="G84" i="7" s="1"/>
  <c r="K55" i="5"/>
  <c r="H55" i="7" s="1"/>
  <c r="K102" i="5"/>
  <c r="G102" i="7" s="1"/>
  <c r="K31" i="5"/>
  <c r="H31" i="7" s="1"/>
  <c r="K83" i="5"/>
  <c r="L83" i="5" s="1"/>
  <c r="K176" i="5"/>
  <c r="K119" i="5"/>
  <c r="K75" i="5"/>
  <c r="G75" i="7" s="1"/>
  <c r="K150" i="5"/>
  <c r="K7" i="5"/>
  <c r="H7" i="7" s="1"/>
  <c r="K210" i="5"/>
  <c r="G210" i="7" s="1"/>
  <c r="K384" i="5"/>
  <c r="K272" i="5"/>
  <c r="L272" i="5" s="1"/>
  <c r="K308" i="5"/>
  <c r="H308" i="7" s="1"/>
  <c r="K196" i="5"/>
  <c r="G196" i="7" s="1"/>
  <c r="K101" i="5"/>
  <c r="G101" i="7" s="1"/>
  <c r="K386" i="5"/>
  <c r="G386" i="7" s="1"/>
  <c r="K270" i="5"/>
  <c r="H270" i="7" s="1"/>
  <c r="K379" i="5"/>
  <c r="K344" i="5"/>
  <c r="L344" i="5" s="1"/>
  <c r="K359" i="5"/>
  <c r="G359" i="7" s="1"/>
  <c r="G400" i="7"/>
  <c r="H400" i="7"/>
  <c r="G204" i="7"/>
  <c r="H204" i="7"/>
  <c r="H367" i="7"/>
  <c r="G218" i="7"/>
  <c r="H218" i="7"/>
  <c r="H28" i="7"/>
  <c r="G28" i="7"/>
  <c r="H142" i="7"/>
  <c r="G142" i="7"/>
  <c r="H18" i="7"/>
  <c r="G18" i="7"/>
  <c r="G206" i="7"/>
  <c r="H206" i="7"/>
  <c r="G52" i="7"/>
  <c r="H52" i="7"/>
  <c r="H286" i="7"/>
  <c r="G286" i="7"/>
  <c r="G126" i="7"/>
  <c r="H25" i="7"/>
  <c r="G21" i="7"/>
  <c r="H306" i="7"/>
  <c r="G493" i="7"/>
  <c r="H493" i="7"/>
  <c r="G396" i="7"/>
  <c r="G488" i="7"/>
  <c r="H403" i="7"/>
  <c r="G424" i="7"/>
  <c r="G288" i="7"/>
  <c r="H288" i="7"/>
  <c r="H369" i="7"/>
  <c r="G369" i="7"/>
  <c r="H485" i="7"/>
  <c r="G485" i="7"/>
  <c r="G193" i="7"/>
  <c r="H193" i="7"/>
  <c r="G67" i="7"/>
  <c r="H32" i="7"/>
  <c r="G32" i="7"/>
  <c r="H237" i="7"/>
  <c r="G237" i="7"/>
  <c r="H501" i="7"/>
  <c r="G501" i="7"/>
  <c r="G95" i="7"/>
  <c r="H95" i="7"/>
  <c r="H14" i="7"/>
  <c r="G14" i="7"/>
  <c r="G188" i="7"/>
  <c r="H188" i="7"/>
  <c r="H145" i="7"/>
  <c r="H79" i="7"/>
  <c r="G79" i="7"/>
  <c r="H453" i="7"/>
  <c r="G453" i="7"/>
  <c r="G76" i="7"/>
  <c r="H76" i="7"/>
  <c r="H305" i="7"/>
  <c r="G290" i="7"/>
  <c r="H290" i="7"/>
  <c r="G379" i="7"/>
  <c r="H379" i="7"/>
  <c r="G473" i="7"/>
  <c r="H473" i="7"/>
  <c r="G276" i="7"/>
  <c r="H276" i="7"/>
  <c r="G302" i="7"/>
  <c r="H302" i="7"/>
  <c r="G99" i="7"/>
  <c r="G66" i="7"/>
  <c r="G123" i="7"/>
  <c r="H123" i="7"/>
  <c r="H202" i="7"/>
  <c r="H115" i="7"/>
  <c r="G115" i="7"/>
  <c r="H34" i="7"/>
  <c r="G34" i="7"/>
  <c r="H49" i="7"/>
  <c r="G49" i="7"/>
  <c r="H121" i="7"/>
  <c r="G167" i="7"/>
  <c r="H273" i="7"/>
  <c r="G273" i="7"/>
  <c r="H413" i="7"/>
  <c r="G331" i="7"/>
  <c r="H331" i="7"/>
  <c r="H438" i="7"/>
  <c r="G438" i="7"/>
  <c r="G85" i="7"/>
  <c r="H178" i="7"/>
  <c r="G178" i="7"/>
  <c r="H220" i="7"/>
  <c r="H330" i="7"/>
  <c r="G454" i="7"/>
  <c r="G144" i="7"/>
  <c r="H144" i="7"/>
  <c r="H192" i="7"/>
  <c r="H37" i="7"/>
  <c r="G37" i="7"/>
  <c r="G157" i="7"/>
  <c r="H157" i="7"/>
  <c r="H11" i="7"/>
  <c r="G11" i="7"/>
  <c r="G374" i="7"/>
  <c r="H374" i="7"/>
  <c r="G197" i="7"/>
  <c r="H197" i="7"/>
  <c r="H427" i="7"/>
  <c r="G427" i="7"/>
  <c r="H94" i="7"/>
  <c r="G94" i="7"/>
  <c r="G181" i="7"/>
  <c r="H181" i="7"/>
  <c r="G168" i="7"/>
  <c r="H168" i="7"/>
  <c r="H26" i="7"/>
  <c r="G26" i="7"/>
  <c r="G200" i="7"/>
  <c r="H200" i="7"/>
  <c r="H44" i="7"/>
  <c r="G44" i="7"/>
  <c r="G216" i="7"/>
  <c r="H216" i="7"/>
  <c r="H175" i="7"/>
  <c r="G175" i="7"/>
  <c r="G90" i="7"/>
  <c r="H90" i="7"/>
  <c r="G187" i="7"/>
  <c r="H187" i="7"/>
  <c r="H129" i="7"/>
  <c r="G129" i="7"/>
  <c r="G62" i="7"/>
  <c r="H62" i="7"/>
  <c r="H223" i="7"/>
  <c r="G223" i="7"/>
  <c r="G179" i="7"/>
  <c r="H179" i="7"/>
  <c r="H225" i="7"/>
  <c r="G225" i="7"/>
  <c r="G277" i="7"/>
  <c r="H277" i="7"/>
  <c r="H309" i="7"/>
  <c r="G309" i="7"/>
  <c r="G112" i="7"/>
  <c r="H112" i="7"/>
  <c r="H41" i="7"/>
  <c r="G41" i="7"/>
  <c r="G447" i="7"/>
  <c r="H447" i="7"/>
  <c r="H477" i="7"/>
  <c r="G365" i="7"/>
  <c r="H365" i="7"/>
  <c r="G479" i="7"/>
  <c r="H479" i="7"/>
  <c r="G137" i="7"/>
  <c r="H137" i="7"/>
  <c r="H39" i="7"/>
  <c r="G122" i="7"/>
  <c r="H10" i="7"/>
  <c r="G10" i="7"/>
  <c r="H42" i="7"/>
  <c r="H214" i="7"/>
  <c r="G231" i="7"/>
  <c r="H171" i="7"/>
  <c r="H486" i="7"/>
  <c r="G207" i="7"/>
  <c r="H207" i="7"/>
  <c r="H464" i="7"/>
  <c r="G464" i="7"/>
  <c r="G53" i="7"/>
  <c r="G446" i="7"/>
  <c r="H446" i="7"/>
  <c r="H349" i="7"/>
  <c r="G300" i="7"/>
  <c r="H281" i="7"/>
  <c r="K328" i="5"/>
  <c r="M328" i="5" s="1"/>
  <c r="K478" i="5"/>
  <c r="K420" i="5"/>
  <c r="L420" i="5" s="1"/>
  <c r="K409" i="5"/>
  <c r="K247" i="5"/>
  <c r="N247" i="5" s="1"/>
  <c r="O247" i="7" s="1"/>
  <c r="K244" i="5"/>
  <c r="M244" i="5" s="1"/>
  <c r="K253" i="5"/>
  <c r="K494" i="5"/>
  <c r="N494" i="5" s="1"/>
  <c r="O494" i="7" s="1"/>
  <c r="K498" i="5"/>
  <c r="M498" i="5" s="1"/>
  <c r="K125" i="5"/>
  <c r="K449" i="5"/>
  <c r="K100" i="5"/>
  <c r="N100" i="5" s="1"/>
  <c r="O100" i="7" s="1"/>
  <c r="K452" i="5"/>
  <c r="K415" i="5"/>
  <c r="K326" i="5"/>
  <c r="K211" i="5"/>
  <c r="N211" i="5" s="1"/>
  <c r="O211" i="7" s="1"/>
  <c r="K36" i="5"/>
  <c r="K151" i="5"/>
  <c r="N151" i="5" s="1"/>
  <c r="O151" i="7" s="1"/>
  <c r="K222" i="5"/>
  <c r="K48" i="5"/>
  <c r="M48" i="5" s="1"/>
  <c r="K390" i="5"/>
  <c r="N390" i="5" s="1"/>
  <c r="O390" i="7" s="1"/>
  <c r="K177" i="5"/>
  <c r="K342" i="5"/>
  <c r="K74" i="5"/>
  <c r="L74" i="5" s="1"/>
  <c r="K217" i="5"/>
  <c r="K45" i="5"/>
  <c r="N45" i="5" s="1"/>
  <c r="O45" i="7" s="1"/>
  <c r="K460" i="5"/>
  <c r="K503" i="5"/>
  <c r="L503" i="5" s="1"/>
  <c r="K471" i="5"/>
  <c r="N471" i="5" s="1"/>
  <c r="O471" i="7" s="1"/>
  <c r="K362" i="5"/>
  <c r="L362" i="5" s="1"/>
  <c r="K411" i="5"/>
  <c r="K397" i="5"/>
  <c r="N397" i="5" s="1"/>
  <c r="O397" i="7" s="1"/>
  <c r="K381" i="5"/>
  <c r="M381" i="5" s="1"/>
  <c r="K402" i="5"/>
  <c r="K209" i="5"/>
  <c r="K29" i="5"/>
  <c r="N29" i="5" s="1"/>
  <c r="O29" i="7" s="1"/>
  <c r="K160" i="5"/>
  <c r="L160" i="5" s="1"/>
  <c r="K4" i="5"/>
  <c r="K242" i="5"/>
  <c r="K325" i="5"/>
  <c r="K480" i="5"/>
  <c r="M480" i="5" s="1"/>
  <c r="K23" i="5"/>
  <c r="N23" i="5" s="1"/>
  <c r="O23" i="7" s="1"/>
  <c r="K183" i="5"/>
  <c r="K135" i="5"/>
  <c r="N135" i="5" s="1"/>
  <c r="O135" i="7" s="1"/>
  <c r="K120" i="5"/>
  <c r="M120" i="5" s="1"/>
  <c r="K133" i="5"/>
  <c r="K97" i="5"/>
  <c r="K143" i="5"/>
  <c r="M143" i="5" s="1"/>
  <c r="K146" i="5"/>
  <c r="L146" i="5" s="1"/>
  <c r="K13" i="5"/>
  <c r="M13" i="5" s="1"/>
  <c r="K430" i="5"/>
  <c r="N430" i="5" s="1"/>
  <c r="O430" i="7" s="1"/>
  <c r="K339" i="5"/>
  <c r="K296" i="5"/>
  <c r="M296" i="5" s="1"/>
  <c r="K458" i="5"/>
  <c r="L458" i="5" s="1"/>
  <c r="K475" i="5"/>
  <c r="K445" i="5"/>
  <c r="N445" i="5" s="1"/>
  <c r="O445" i="7" s="1"/>
  <c r="K462" i="5"/>
  <c r="N462" i="5" s="1"/>
  <c r="O462" i="7" s="1"/>
  <c r="K465" i="5"/>
  <c r="K173" i="5"/>
  <c r="N173" i="5" s="1"/>
  <c r="O173" i="7" s="1"/>
  <c r="K353" i="5"/>
  <c r="M353" i="5" s="1"/>
  <c r="K124" i="5"/>
  <c r="K356" i="5"/>
  <c r="M356" i="5" s="1"/>
  <c r="K319" i="5"/>
  <c r="K469" i="5"/>
  <c r="M469" i="5" s="1"/>
  <c r="K240" i="5"/>
  <c r="M240" i="5" s="1"/>
  <c r="K166" i="5"/>
  <c r="N166" i="5" s="1"/>
  <c r="O166" i="7" s="1"/>
  <c r="K22" i="5"/>
  <c r="K337" i="5"/>
  <c r="M337" i="5" s="1"/>
  <c r="K78" i="5"/>
  <c r="N78" i="5" s="1"/>
  <c r="O78" i="7" s="1"/>
  <c r="K47" i="5"/>
  <c r="K236" i="5"/>
  <c r="K155" i="5"/>
  <c r="N155" i="5" s="1"/>
  <c r="O155" i="7" s="1"/>
  <c r="K104" i="5"/>
  <c r="N104" i="5" s="1"/>
  <c r="O104" i="7" s="1"/>
  <c r="K385" i="5"/>
  <c r="N385" i="5" s="1"/>
  <c r="O385" i="7" s="1"/>
  <c r="K73" i="5"/>
  <c r="L73" i="5" s="1"/>
  <c r="G87" i="7"/>
  <c r="H87" i="7"/>
  <c r="G96" i="7"/>
  <c r="H96" i="7"/>
  <c r="H152" i="7"/>
  <c r="G152" i="7"/>
  <c r="G24" i="7"/>
  <c r="H24" i="7"/>
  <c r="H198" i="7"/>
  <c r="G198" i="7"/>
  <c r="H56" i="7"/>
  <c r="G56" i="7"/>
  <c r="G228" i="7"/>
  <c r="H228" i="7"/>
  <c r="G72" i="7"/>
  <c r="H72" i="7"/>
  <c r="G389" i="7"/>
  <c r="H389" i="7"/>
  <c r="G203" i="7"/>
  <c r="H203" i="7"/>
  <c r="G132" i="7"/>
  <c r="H132" i="7"/>
  <c r="H61" i="7"/>
  <c r="G61" i="7"/>
  <c r="G229" i="7"/>
  <c r="H229" i="7"/>
  <c r="H106" i="7"/>
  <c r="G106" i="7"/>
  <c r="H294" i="7"/>
  <c r="G294" i="7"/>
  <c r="H8" i="7"/>
  <c r="G8" i="7"/>
  <c r="G289" i="7"/>
  <c r="H289" i="7"/>
  <c r="G416" i="7"/>
  <c r="H416" i="7"/>
  <c r="H500" i="7"/>
  <c r="G500" i="7"/>
  <c r="G148" i="7"/>
  <c r="H148" i="7"/>
  <c r="G65" i="7"/>
  <c r="H65" i="7"/>
  <c r="G254" i="7"/>
  <c r="H254" i="7"/>
  <c r="H429" i="7"/>
  <c r="G429" i="7"/>
  <c r="H283" i="7"/>
  <c r="G283" i="7"/>
  <c r="G504" i="7"/>
  <c r="H504" i="7"/>
  <c r="H359" i="7"/>
  <c r="H114" i="7"/>
  <c r="G114" i="7"/>
  <c r="G312" i="7"/>
  <c r="H312" i="7"/>
  <c r="H201" i="7"/>
  <c r="G201" i="7"/>
  <c r="G180" i="7"/>
  <c r="H180" i="7"/>
  <c r="H38" i="7"/>
  <c r="G38" i="7"/>
  <c r="G86" i="7"/>
  <c r="H86" i="7"/>
  <c r="H15" i="7"/>
  <c r="H19" i="7"/>
  <c r="G127" i="7"/>
  <c r="H127" i="7"/>
  <c r="G108" i="7"/>
  <c r="H108" i="7"/>
  <c r="H404" i="7"/>
  <c r="G404" i="7"/>
  <c r="G172" i="7"/>
  <c r="H172" i="7"/>
  <c r="G89" i="7"/>
  <c r="H89" i="7"/>
  <c r="K482" i="5"/>
  <c r="L482" i="5" s="1"/>
  <c r="K366" i="5"/>
  <c r="L366" i="5" s="1"/>
  <c r="K317" i="5"/>
  <c r="K245" i="5"/>
  <c r="L245" i="5" s="1"/>
  <c r="K408" i="5"/>
  <c r="N408" i="5" s="1"/>
  <c r="O408" i="7" s="1"/>
  <c r="K335" i="5"/>
  <c r="G205" i="7"/>
  <c r="H205" i="7"/>
  <c r="H341" i="7"/>
  <c r="H81" i="7"/>
  <c r="G81" i="7"/>
  <c r="G232" i="7"/>
  <c r="H232" i="7"/>
  <c r="H165" i="7"/>
  <c r="G165" i="7"/>
  <c r="G111" i="7"/>
  <c r="H111" i="7"/>
  <c r="H117" i="7"/>
  <c r="G117" i="7"/>
  <c r="G219" i="7"/>
  <c r="H219" i="7"/>
  <c r="G230" i="7"/>
  <c r="H230" i="7"/>
  <c r="G270" i="7"/>
  <c r="H468" i="7"/>
  <c r="H243" i="7"/>
  <c r="G194" i="7"/>
  <c r="H194" i="7"/>
  <c r="G54" i="7"/>
  <c r="H226" i="7"/>
  <c r="G226" i="7"/>
  <c r="H102" i="7"/>
  <c r="H176" i="7"/>
  <c r="G176" i="7"/>
  <c r="G119" i="7"/>
  <c r="H119" i="7"/>
  <c r="H150" i="7"/>
  <c r="G150" i="7"/>
  <c r="G7" i="7"/>
  <c r="H210" i="7"/>
  <c r="G384" i="7"/>
  <c r="H384" i="7"/>
  <c r="H101" i="7"/>
  <c r="G301" i="7"/>
  <c r="H301" i="7"/>
  <c r="G410" i="7"/>
  <c r="H410" i="7"/>
  <c r="G360" i="7"/>
  <c r="H360" i="7"/>
  <c r="G311" i="7"/>
  <c r="H311" i="7"/>
  <c r="H130" i="7"/>
  <c r="G130" i="7"/>
  <c r="G163" i="7"/>
  <c r="H163" i="7"/>
  <c r="G492" i="7"/>
  <c r="H492" i="7"/>
  <c r="G103" i="7"/>
  <c r="G191" i="7"/>
  <c r="H191" i="7"/>
  <c r="G470" i="7"/>
  <c r="H470" i="7"/>
  <c r="G185" i="7"/>
  <c r="H185" i="7"/>
  <c r="G279" i="7"/>
  <c r="H279" i="7"/>
  <c r="G110" i="7"/>
  <c r="H110" i="7"/>
  <c r="G158" i="7"/>
  <c r="H158" i="7"/>
  <c r="G235" i="7"/>
  <c r="H235" i="7"/>
  <c r="G109" i="7"/>
  <c r="H109" i="7"/>
  <c r="H497" i="7"/>
  <c r="G497" i="7"/>
  <c r="G266" i="7"/>
  <c r="H266" i="7"/>
  <c r="H35" i="7"/>
  <c r="G35" i="7"/>
  <c r="G224" i="7"/>
  <c r="H224" i="7"/>
  <c r="G98" i="7"/>
  <c r="H98" i="7"/>
  <c r="G169" i="7"/>
  <c r="H59" i="7"/>
  <c r="G59" i="7"/>
  <c r="G227" i="7"/>
  <c r="H227" i="7"/>
  <c r="H190" i="7"/>
  <c r="G190" i="7"/>
  <c r="G147" i="7"/>
  <c r="H147" i="7"/>
  <c r="H105" i="7"/>
  <c r="G105" i="7"/>
  <c r="G164" i="7"/>
  <c r="H164" i="7"/>
  <c r="G63" i="7"/>
  <c r="H63" i="7"/>
  <c r="H463" i="7"/>
  <c r="G463" i="7"/>
  <c r="H260" i="7"/>
  <c r="G113" i="7"/>
  <c r="H113" i="7"/>
  <c r="K417" i="5"/>
  <c r="N417" i="5" s="1"/>
  <c r="O417" i="7" s="1"/>
  <c r="K333" i="5"/>
  <c r="N333" i="5" s="1"/>
  <c r="O333" i="7" s="1"/>
  <c r="K250" i="5"/>
  <c r="N250" i="5" s="1"/>
  <c r="O250" i="7" s="1"/>
  <c r="K393" i="5"/>
  <c r="L393" i="5" s="1"/>
  <c r="K343" i="5"/>
  <c r="L343" i="5" s="1"/>
  <c r="K490" i="5"/>
  <c r="M490" i="5" s="1"/>
  <c r="K346" i="5"/>
  <c r="N346" i="5" s="1"/>
  <c r="O346" i="7" s="1"/>
  <c r="K496" i="5"/>
  <c r="K352" i="5"/>
  <c r="M352" i="5" s="1"/>
  <c r="K316" i="5"/>
  <c r="N316" i="5" s="1"/>
  <c r="O316" i="7" s="1"/>
  <c r="K304" i="5"/>
  <c r="M304" i="5" s="1"/>
  <c r="K407" i="5"/>
  <c r="N407" i="5" s="1"/>
  <c r="O407" i="7" s="1"/>
  <c r="K334" i="5"/>
  <c r="L334" i="5" s="1"/>
  <c r="K256" i="5"/>
  <c r="K371" i="5"/>
  <c r="K310" i="5"/>
  <c r="N310" i="5" s="1"/>
  <c r="O310" i="7" s="1"/>
  <c r="K372" i="5"/>
  <c r="K263" i="5"/>
  <c r="M263" i="5" s="1"/>
  <c r="K448" i="5"/>
  <c r="N448" i="5" s="1"/>
  <c r="O448" i="7" s="1"/>
  <c r="M96" i="5"/>
  <c r="N96" i="5"/>
  <c r="O96" i="7" s="1"/>
  <c r="L96" i="5"/>
  <c r="N39" i="5"/>
  <c r="O39" i="7" s="1"/>
  <c r="M39" i="5"/>
  <c r="L39" i="5"/>
  <c r="N99" i="5"/>
  <c r="O99" i="7" s="1"/>
  <c r="M99" i="5"/>
  <c r="L99" i="5"/>
  <c r="M144" i="5"/>
  <c r="N144" i="5"/>
  <c r="O144" i="7" s="1"/>
  <c r="L144" i="5"/>
  <c r="M385" i="5"/>
  <c r="M155" i="5"/>
  <c r="N236" i="5"/>
  <c r="O236" i="7" s="1"/>
  <c r="M236" i="5"/>
  <c r="L236" i="5"/>
  <c r="N47" i="5"/>
  <c r="O47" i="7" s="1"/>
  <c r="M47" i="5"/>
  <c r="L47" i="5"/>
  <c r="N22" i="5"/>
  <c r="O22" i="7" s="1"/>
  <c r="M22" i="5"/>
  <c r="L22" i="5"/>
  <c r="M108" i="5"/>
  <c r="N108" i="5"/>
  <c r="O108" i="7" s="1"/>
  <c r="L108" i="5"/>
  <c r="L374" i="5"/>
  <c r="M374" i="5"/>
  <c r="N374" i="5"/>
  <c r="O374" i="7" s="1"/>
  <c r="N272" i="5"/>
  <c r="O272" i="7" s="1"/>
  <c r="N309" i="5"/>
  <c r="O309" i="7" s="1"/>
  <c r="M309" i="5"/>
  <c r="L309" i="5"/>
  <c r="N52" i="5"/>
  <c r="O52" i="7" s="1"/>
  <c r="M52" i="5"/>
  <c r="L52" i="5"/>
  <c r="L29" i="5"/>
  <c r="M173" i="5"/>
  <c r="L173" i="5"/>
  <c r="L254" i="5"/>
  <c r="M254" i="5"/>
  <c r="N254" i="5"/>
  <c r="O254" i="7" s="1"/>
  <c r="N321" i="5"/>
  <c r="O321" i="7" s="1"/>
  <c r="M321" i="5"/>
  <c r="L321" i="5"/>
  <c r="N331" i="5"/>
  <c r="O331" i="7" s="1"/>
  <c r="M331" i="5"/>
  <c r="L331" i="5"/>
  <c r="L410" i="5"/>
  <c r="M410" i="5"/>
  <c r="N488" i="5"/>
  <c r="O488" i="7" s="1"/>
  <c r="M488" i="5"/>
  <c r="L488" i="5"/>
  <c r="M360" i="5"/>
  <c r="N360" i="5"/>
  <c r="O360" i="7" s="1"/>
  <c r="L360" i="5"/>
  <c r="M346" i="5"/>
  <c r="L346" i="5"/>
  <c r="N110" i="5"/>
  <c r="O110" i="7" s="1"/>
  <c r="M110" i="5"/>
  <c r="L110" i="5"/>
  <c r="M158" i="5"/>
  <c r="N158" i="5"/>
  <c r="O158" i="7" s="1"/>
  <c r="L158" i="5"/>
  <c r="N341" i="5"/>
  <c r="O341" i="7" s="1"/>
  <c r="M341" i="5"/>
  <c r="L341" i="5"/>
  <c r="N41" i="5"/>
  <c r="O41" i="7" s="1"/>
  <c r="M41" i="5"/>
  <c r="L41" i="5"/>
  <c r="M193" i="5"/>
  <c r="N193" i="5"/>
  <c r="O193" i="7" s="1"/>
  <c r="L193" i="5"/>
  <c r="N67" i="5"/>
  <c r="O67" i="7" s="1"/>
  <c r="L67" i="5"/>
  <c r="M67" i="5"/>
  <c r="N213" i="5"/>
  <c r="O213" i="7" s="1"/>
  <c r="M156" i="5"/>
  <c r="N156" i="5"/>
  <c r="O156" i="7" s="1"/>
  <c r="L156" i="5"/>
  <c r="M215" i="5"/>
  <c r="N215" i="5"/>
  <c r="O215" i="7" s="1"/>
  <c r="L215" i="5"/>
  <c r="N103" i="5"/>
  <c r="O103" i="7" s="1"/>
  <c r="M103" i="5"/>
  <c r="L103" i="5"/>
  <c r="M227" i="5"/>
  <c r="N227" i="5"/>
  <c r="O227" i="7" s="1"/>
  <c r="L227" i="5"/>
  <c r="M132" i="5"/>
  <c r="N132" i="5"/>
  <c r="O132" i="7" s="1"/>
  <c r="L132" i="5"/>
  <c r="N115" i="5"/>
  <c r="O115" i="7" s="1"/>
  <c r="M115" i="5"/>
  <c r="L115" i="5"/>
  <c r="N11" i="5"/>
  <c r="O11" i="7" s="1"/>
  <c r="L11" i="5"/>
  <c r="M11" i="5"/>
  <c r="N105" i="5"/>
  <c r="O105" i="7" s="1"/>
  <c r="M105" i="5"/>
  <c r="L105" i="5"/>
  <c r="N106" i="5"/>
  <c r="O106" i="7" s="1"/>
  <c r="M106" i="5"/>
  <c r="L106" i="5"/>
  <c r="M49" i="5"/>
  <c r="N49" i="5"/>
  <c r="O49" i="7" s="1"/>
  <c r="L49" i="5"/>
  <c r="N485" i="5"/>
  <c r="O485" i="7" s="1"/>
  <c r="M485" i="5"/>
  <c r="L485" i="5"/>
  <c r="N210" i="5"/>
  <c r="O210" i="7" s="1"/>
  <c r="M210" i="5"/>
  <c r="L210" i="5"/>
  <c r="N415" i="5"/>
  <c r="O415" i="7" s="1"/>
  <c r="N500" i="5"/>
  <c r="O500" i="7" s="1"/>
  <c r="L500" i="5"/>
  <c r="M500" i="5"/>
  <c r="N76" i="5"/>
  <c r="O76" i="7" s="1"/>
  <c r="M76" i="5"/>
  <c r="L76" i="5"/>
  <c r="M220" i="5"/>
  <c r="N220" i="5"/>
  <c r="O220" i="7" s="1"/>
  <c r="L220" i="5"/>
  <c r="N53" i="5"/>
  <c r="O53" i="7" s="1"/>
  <c r="M53" i="5"/>
  <c r="L53" i="5"/>
  <c r="N197" i="5"/>
  <c r="O197" i="7" s="1"/>
  <c r="M197" i="5"/>
  <c r="L197" i="5"/>
  <c r="M482" i="5"/>
  <c r="N482" i="5"/>
  <c r="O482" i="7" s="1"/>
  <c r="L290" i="5"/>
  <c r="M290" i="5"/>
  <c r="N290" i="5"/>
  <c r="O290" i="7" s="1"/>
  <c r="N413" i="5"/>
  <c r="O413" i="7" s="1"/>
  <c r="M413" i="5"/>
  <c r="L413" i="5"/>
  <c r="N492" i="5"/>
  <c r="O492" i="7" s="1"/>
  <c r="M492" i="5"/>
  <c r="L492" i="5"/>
  <c r="M300" i="5"/>
  <c r="N300" i="5"/>
  <c r="O300" i="7" s="1"/>
  <c r="L300" i="5"/>
  <c r="K378" i="5"/>
  <c r="K457" i="5"/>
  <c r="K265" i="5"/>
  <c r="K327" i="5"/>
  <c r="K387" i="5"/>
  <c r="K491" i="5"/>
  <c r="K347" i="5"/>
  <c r="K466" i="5"/>
  <c r="K322" i="5"/>
  <c r="K436" i="5"/>
  <c r="K292" i="5"/>
  <c r="N165" i="5"/>
  <c r="O165" i="7" s="1"/>
  <c r="M165" i="5"/>
  <c r="L165" i="5"/>
  <c r="N111" i="5"/>
  <c r="O111" i="7" s="1"/>
  <c r="M111" i="5"/>
  <c r="L111" i="5"/>
  <c r="N225" i="5"/>
  <c r="O225" i="7" s="1"/>
  <c r="M225" i="5"/>
  <c r="L225" i="5"/>
  <c r="N261" i="5"/>
  <c r="O261" i="7" s="1"/>
  <c r="M261" i="5"/>
  <c r="L261" i="5"/>
  <c r="N208" i="5"/>
  <c r="O208" i="7" s="1"/>
  <c r="N306" i="5"/>
  <c r="O306" i="7" s="1"/>
  <c r="M306" i="5"/>
  <c r="L306" i="5"/>
  <c r="N428" i="5"/>
  <c r="O428" i="7" s="1"/>
  <c r="L428" i="5"/>
  <c r="M428" i="5"/>
  <c r="N393" i="5"/>
  <c r="O393" i="7" s="1"/>
  <c r="N50" i="5"/>
  <c r="O50" i="7" s="1"/>
  <c r="M50" i="5"/>
  <c r="L50" i="5"/>
  <c r="M95" i="5"/>
  <c r="N95" i="5"/>
  <c r="O95" i="7" s="1"/>
  <c r="L95" i="5"/>
  <c r="N140" i="5"/>
  <c r="O140" i="7" s="1"/>
  <c r="M140" i="5"/>
  <c r="L140" i="5"/>
  <c r="N437" i="5"/>
  <c r="O437" i="7" s="1"/>
  <c r="L437" i="5"/>
  <c r="M437" i="5"/>
  <c r="N170" i="5"/>
  <c r="O170" i="7" s="1"/>
  <c r="L170" i="5"/>
  <c r="M170" i="5"/>
  <c r="N14" i="5"/>
  <c r="O14" i="7" s="1"/>
  <c r="L14" i="5"/>
  <c r="M14" i="5"/>
  <c r="N188" i="5"/>
  <c r="O188" i="7" s="1"/>
  <c r="M188" i="5"/>
  <c r="L188" i="5"/>
  <c r="N117" i="5"/>
  <c r="O117" i="7" s="1"/>
  <c r="M117" i="5"/>
  <c r="L117" i="5"/>
  <c r="M146" i="5"/>
  <c r="M97" i="5"/>
  <c r="N97" i="5"/>
  <c r="O97" i="7" s="1"/>
  <c r="L97" i="5"/>
  <c r="M133" i="5"/>
  <c r="N133" i="5"/>
  <c r="O133" i="7" s="1"/>
  <c r="L133" i="5"/>
  <c r="N183" i="5"/>
  <c r="O183" i="7" s="1"/>
  <c r="M183" i="5"/>
  <c r="L183" i="5"/>
  <c r="N469" i="5"/>
  <c r="O469" i="7" s="1"/>
  <c r="N367" i="5"/>
  <c r="O367" i="7" s="1"/>
  <c r="M367" i="5"/>
  <c r="L367" i="5"/>
  <c r="L88" i="5"/>
  <c r="M232" i="5"/>
  <c r="N232" i="5"/>
  <c r="O232" i="7" s="1"/>
  <c r="L232" i="5"/>
  <c r="N65" i="5"/>
  <c r="O65" i="7" s="1"/>
  <c r="L65" i="5"/>
  <c r="M65" i="5"/>
  <c r="N209" i="5"/>
  <c r="O209" i="7" s="1"/>
  <c r="M209" i="5"/>
  <c r="L209" i="5"/>
  <c r="M465" i="5"/>
  <c r="N465" i="5"/>
  <c r="O465" i="7" s="1"/>
  <c r="L465" i="5"/>
  <c r="N273" i="5"/>
  <c r="O273" i="7" s="1"/>
  <c r="M273" i="5"/>
  <c r="L273" i="5"/>
  <c r="N475" i="5"/>
  <c r="O475" i="7" s="1"/>
  <c r="M475" i="5"/>
  <c r="L475" i="5"/>
  <c r="N283" i="5"/>
  <c r="O283" i="7" s="1"/>
  <c r="M283" i="5"/>
  <c r="L283" i="5"/>
  <c r="N440" i="5"/>
  <c r="O440" i="7" s="1"/>
  <c r="M440" i="5"/>
  <c r="L440" i="5"/>
  <c r="M504" i="5"/>
  <c r="N504" i="5"/>
  <c r="O504" i="7" s="1"/>
  <c r="L504" i="5"/>
  <c r="M312" i="5"/>
  <c r="N312" i="5"/>
  <c r="O312" i="7" s="1"/>
  <c r="L312" i="5"/>
  <c r="N479" i="5"/>
  <c r="O479" i="7" s="1"/>
  <c r="M479" i="5"/>
  <c r="L479" i="5"/>
  <c r="M335" i="5"/>
  <c r="N335" i="5"/>
  <c r="O335" i="7" s="1"/>
  <c r="L335" i="5"/>
  <c r="M454" i="5"/>
  <c r="N454" i="5"/>
  <c r="O454" i="7" s="1"/>
  <c r="L454" i="5"/>
  <c r="N424" i="5"/>
  <c r="O424" i="7" s="1"/>
  <c r="M424" i="5"/>
  <c r="L424" i="5"/>
  <c r="N66" i="5"/>
  <c r="O66" i="7" s="1"/>
  <c r="M66" i="5"/>
  <c r="L66" i="5"/>
  <c r="N123" i="5"/>
  <c r="O123" i="7" s="1"/>
  <c r="M123" i="5"/>
  <c r="L123" i="5"/>
  <c r="N154" i="5"/>
  <c r="O154" i="7" s="1"/>
  <c r="M154" i="5"/>
  <c r="L154" i="5"/>
  <c r="L186" i="5"/>
  <c r="N30" i="5"/>
  <c r="O30" i="7" s="1"/>
  <c r="M30" i="5"/>
  <c r="L30" i="5"/>
  <c r="N202" i="5"/>
  <c r="O202" i="7" s="1"/>
  <c r="M202" i="5"/>
  <c r="L202" i="5"/>
  <c r="M131" i="5"/>
  <c r="N131" i="5"/>
  <c r="O131" i="7" s="1"/>
  <c r="L131" i="5"/>
  <c r="M85" i="5"/>
  <c r="N85" i="5"/>
  <c r="O85" i="7" s="1"/>
  <c r="L85" i="5"/>
  <c r="N187" i="5"/>
  <c r="O187" i="7" s="1"/>
  <c r="M187" i="5"/>
  <c r="L187" i="5"/>
  <c r="N199" i="5"/>
  <c r="O199" i="7" s="1"/>
  <c r="M199" i="5"/>
  <c r="L199" i="5"/>
  <c r="N163" i="5"/>
  <c r="O163" i="7" s="1"/>
  <c r="M163" i="5"/>
  <c r="L163" i="5"/>
  <c r="N223" i="5"/>
  <c r="O223" i="7" s="1"/>
  <c r="M223" i="5"/>
  <c r="L223" i="5"/>
  <c r="N21" i="5"/>
  <c r="O21" i="7" s="1"/>
  <c r="M21" i="5"/>
  <c r="L21" i="5"/>
  <c r="L23" i="5"/>
  <c r="M289" i="5"/>
  <c r="N289" i="5"/>
  <c r="O289" i="7" s="1"/>
  <c r="L289" i="5"/>
  <c r="N421" i="5"/>
  <c r="O421" i="7" s="1"/>
  <c r="M421" i="5"/>
  <c r="L421" i="5"/>
  <c r="N404" i="5"/>
  <c r="O404" i="7" s="1"/>
  <c r="M404" i="5"/>
  <c r="L404" i="5"/>
  <c r="N497" i="5"/>
  <c r="O497" i="7" s="1"/>
  <c r="M497" i="5"/>
  <c r="L497" i="5"/>
  <c r="K77" i="5"/>
  <c r="K221" i="5"/>
  <c r="K450" i="5"/>
  <c r="K258" i="5"/>
  <c r="K318" i="5"/>
  <c r="K380" i="5"/>
  <c r="K459" i="5"/>
  <c r="K267" i="5"/>
  <c r="K345" i="5"/>
  <c r="K425" i="5"/>
  <c r="K487" i="5"/>
  <c r="K295" i="5"/>
  <c r="K355" i="5"/>
  <c r="K467" i="5"/>
  <c r="K323" i="5"/>
  <c r="K442" i="5"/>
  <c r="K298" i="5"/>
  <c r="K412" i="5"/>
  <c r="K268" i="5"/>
  <c r="N142" i="5"/>
  <c r="O142" i="7" s="1"/>
  <c r="M142" i="5"/>
  <c r="L142" i="5"/>
  <c r="N57" i="5"/>
  <c r="O57" i="7" s="1"/>
  <c r="M57" i="5"/>
  <c r="L57" i="5"/>
  <c r="N463" i="5"/>
  <c r="O463" i="7" s="1"/>
  <c r="M463" i="5"/>
  <c r="L463" i="5"/>
  <c r="M64" i="5"/>
  <c r="N64" i="5"/>
  <c r="O64" i="7" s="1"/>
  <c r="L64" i="5"/>
  <c r="N315" i="5"/>
  <c r="O315" i="7" s="1"/>
  <c r="M315" i="5"/>
  <c r="L315" i="5"/>
  <c r="N473" i="5"/>
  <c r="O473" i="7" s="1"/>
  <c r="M473" i="5"/>
  <c r="L473" i="5"/>
  <c r="N281" i="5"/>
  <c r="O281" i="7" s="1"/>
  <c r="M281" i="5"/>
  <c r="L281" i="5"/>
  <c r="N403" i="5"/>
  <c r="O403" i="7" s="1"/>
  <c r="M403" i="5"/>
  <c r="L403" i="5"/>
  <c r="N503" i="5"/>
  <c r="O503" i="7" s="1"/>
  <c r="M503" i="5"/>
  <c r="M359" i="5"/>
  <c r="N359" i="5"/>
  <c r="O359" i="7" s="1"/>
  <c r="L359" i="5"/>
  <c r="L448" i="5"/>
  <c r="N94" i="5"/>
  <c r="O94" i="7" s="1"/>
  <c r="M94" i="5"/>
  <c r="L94" i="5"/>
  <c r="M181" i="5"/>
  <c r="N181" i="5"/>
  <c r="O181" i="7" s="1"/>
  <c r="L181" i="5"/>
  <c r="M168" i="5"/>
  <c r="N168" i="5"/>
  <c r="O168" i="7" s="1"/>
  <c r="L168" i="5"/>
  <c r="N26" i="5"/>
  <c r="O26" i="7" s="1"/>
  <c r="M26" i="5"/>
  <c r="L26" i="5"/>
  <c r="N200" i="5"/>
  <c r="O200" i="7" s="1"/>
  <c r="M200" i="5"/>
  <c r="L200" i="5"/>
  <c r="N44" i="5"/>
  <c r="O44" i="7" s="1"/>
  <c r="M44" i="5"/>
  <c r="L44" i="5"/>
  <c r="M216" i="5"/>
  <c r="N216" i="5"/>
  <c r="O216" i="7" s="1"/>
  <c r="L216" i="5"/>
  <c r="N201" i="5"/>
  <c r="O201" i="7" s="1"/>
  <c r="M201" i="5"/>
  <c r="L201" i="5"/>
  <c r="N176" i="5"/>
  <c r="O176" i="7" s="1"/>
  <c r="M176" i="5"/>
  <c r="L176" i="5"/>
  <c r="N33" i="5"/>
  <c r="O33" i="7" s="1"/>
  <c r="L33" i="5"/>
  <c r="N43" i="5"/>
  <c r="O43" i="7" s="1"/>
  <c r="L43" i="5"/>
  <c r="M43" i="5"/>
  <c r="M191" i="5"/>
  <c r="N191" i="5"/>
  <c r="O191" i="7" s="1"/>
  <c r="L191" i="5"/>
  <c r="N150" i="5"/>
  <c r="O150" i="7" s="1"/>
  <c r="M150" i="5"/>
  <c r="L150" i="5"/>
  <c r="N486" i="5"/>
  <c r="O486" i="7" s="1"/>
  <c r="M486" i="5"/>
  <c r="L486" i="5"/>
  <c r="N79" i="5"/>
  <c r="O79" i="7" s="1"/>
  <c r="M79" i="5"/>
  <c r="L79" i="5"/>
  <c r="N480" i="5"/>
  <c r="O480" i="7" s="1"/>
  <c r="L480" i="5"/>
  <c r="M112" i="5"/>
  <c r="N112" i="5"/>
  <c r="O112" i="7" s="1"/>
  <c r="L112" i="5"/>
  <c r="N449" i="5"/>
  <c r="O449" i="7" s="1"/>
  <c r="M449" i="5"/>
  <c r="L449" i="5"/>
  <c r="N89" i="5"/>
  <c r="O89" i="7" s="1"/>
  <c r="M89" i="5"/>
  <c r="L89" i="5"/>
  <c r="N233" i="5"/>
  <c r="O233" i="7" s="1"/>
  <c r="M233" i="5"/>
  <c r="L233" i="5"/>
  <c r="L302" i="5"/>
  <c r="M302" i="5"/>
  <c r="N302" i="5"/>
  <c r="O302" i="7" s="1"/>
  <c r="N365" i="5"/>
  <c r="O365" i="7" s="1"/>
  <c r="M365" i="5"/>
  <c r="L365" i="5"/>
  <c r="M247" i="5"/>
  <c r="L247" i="5"/>
  <c r="N330" i="5"/>
  <c r="O330" i="7" s="1"/>
  <c r="M330" i="5"/>
  <c r="L330" i="5"/>
  <c r="N409" i="5"/>
  <c r="O409" i="7" s="1"/>
  <c r="M409" i="5"/>
  <c r="L409" i="5"/>
  <c r="N279" i="5"/>
  <c r="O279" i="7" s="1"/>
  <c r="M279" i="5"/>
  <c r="L279" i="5"/>
  <c r="N339" i="5"/>
  <c r="O339" i="7" s="1"/>
  <c r="M339" i="5"/>
  <c r="M311" i="5"/>
  <c r="N311" i="5"/>
  <c r="O311" i="7" s="1"/>
  <c r="L311" i="5"/>
  <c r="M430" i="5"/>
  <c r="L430" i="5"/>
  <c r="N286" i="5"/>
  <c r="O286" i="7" s="1"/>
  <c r="M286" i="5"/>
  <c r="L286" i="5"/>
  <c r="N400" i="5"/>
  <c r="O400" i="7" s="1"/>
  <c r="M400" i="5"/>
  <c r="L400" i="5"/>
  <c r="M256" i="5"/>
  <c r="N256" i="5"/>
  <c r="O256" i="7" s="1"/>
  <c r="N122" i="5"/>
  <c r="O122" i="7" s="1"/>
  <c r="L122" i="5"/>
  <c r="M122" i="5"/>
  <c r="N10" i="5"/>
  <c r="O10" i="7" s="1"/>
  <c r="M10" i="5"/>
  <c r="L10" i="5"/>
  <c r="N42" i="5"/>
  <c r="O42" i="7" s="1"/>
  <c r="L42" i="5"/>
  <c r="M42" i="5"/>
  <c r="N214" i="5"/>
  <c r="O214" i="7" s="1"/>
  <c r="M214" i="5"/>
  <c r="L214" i="5"/>
  <c r="N58" i="5"/>
  <c r="O58" i="7" s="1"/>
  <c r="M58" i="5"/>
  <c r="L58" i="5"/>
  <c r="N231" i="5"/>
  <c r="O231" i="7" s="1"/>
  <c r="M231" i="5"/>
  <c r="L231" i="5"/>
  <c r="L159" i="5"/>
  <c r="N18" i="5"/>
  <c r="O18" i="7" s="1"/>
  <c r="L18" i="5"/>
  <c r="M18" i="5"/>
  <c r="N190" i="5"/>
  <c r="O190" i="7" s="1"/>
  <c r="M190" i="5"/>
  <c r="L190" i="5"/>
  <c r="M61" i="5"/>
  <c r="N61" i="5"/>
  <c r="O61" i="7" s="1"/>
  <c r="L61" i="5"/>
  <c r="L71" i="5"/>
  <c r="N219" i="5"/>
  <c r="O219" i="7" s="1"/>
  <c r="M219" i="5"/>
  <c r="L219" i="5"/>
  <c r="N164" i="5"/>
  <c r="O164" i="7" s="1"/>
  <c r="M164" i="5"/>
  <c r="L164" i="5"/>
  <c r="N294" i="5"/>
  <c r="O294" i="7" s="1"/>
  <c r="M294" i="5"/>
  <c r="L294" i="5"/>
  <c r="M121" i="5"/>
  <c r="N121" i="5"/>
  <c r="O121" i="7" s="1"/>
  <c r="L121" i="5"/>
  <c r="N81" i="5"/>
  <c r="O81" i="7" s="1"/>
  <c r="M81" i="5"/>
  <c r="L81" i="5"/>
  <c r="M325" i="5"/>
  <c r="N325" i="5"/>
  <c r="O325" i="7" s="1"/>
  <c r="L325" i="5"/>
  <c r="M230" i="5"/>
  <c r="N230" i="5"/>
  <c r="O230" i="7" s="1"/>
  <c r="L230" i="5"/>
  <c r="L308" i="5"/>
  <c r="N101" i="5"/>
  <c r="O101" i="7" s="1"/>
  <c r="M101" i="5"/>
  <c r="L101" i="5"/>
  <c r="M417" i="5"/>
  <c r="L417" i="5"/>
  <c r="M349" i="5"/>
  <c r="N349" i="5"/>
  <c r="O349" i="7" s="1"/>
  <c r="L349" i="5"/>
  <c r="N427" i="5"/>
  <c r="O427" i="7" s="1"/>
  <c r="M427" i="5"/>
  <c r="L427" i="5"/>
  <c r="K392" i="5"/>
  <c r="K456" i="5"/>
  <c r="K264" i="5"/>
  <c r="K324" i="5"/>
  <c r="K443" i="5"/>
  <c r="K299" i="5"/>
  <c r="K418" i="5"/>
  <c r="K274" i="5"/>
  <c r="K388" i="5"/>
  <c r="M37" i="5"/>
  <c r="N37" i="5"/>
  <c r="O37" i="7" s="1"/>
  <c r="L37" i="5"/>
  <c r="M157" i="5"/>
  <c r="N157" i="5"/>
  <c r="O157" i="7" s="1"/>
  <c r="L157" i="5"/>
  <c r="L75" i="5"/>
  <c r="L326" i="5"/>
  <c r="M326" i="5"/>
  <c r="N326" i="5"/>
  <c r="O326" i="7" s="1"/>
  <c r="N152" i="5"/>
  <c r="O152" i="7" s="1"/>
  <c r="M152" i="5"/>
  <c r="L152" i="5"/>
  <c r="M24" i="5"/>
  <c r="N24" i="5"/>
  <c r="O24" i="7" s="1"/>
  <c r="L24" i="5"/>
  <c r="N198" i="5"/>
  <c r="O198" i="7" s="1"/>
  <c r="M198" i="5"/>
  <c r="L198" i="5"/>
  <c r="N56" i="5"/>
  <c r="O56" i="7" s="1"/>
  <c r="M56" i="5"/>
  <c r="L56" i="5"/>
  <c r="M228" i="5"/>
  <c r="N228" i="5"/>
  <c r="O228" i="7" s="1"/>
  <c r="L228" i="5"/>
  <c r="M72" i="5"/>
  <c r="N72" i="5"/>
  <c r="O72" i="7" s="1"/>
  <c r="L72" i="5"/>
  <c r="N389" i="5"/>
  <c r="O389" i="7" s="1"/>
  <c r="M389" i="5"/>
  <c r="L389" i="5"/>
  <c r="N175" i="5"/>
  <c r="O175" i="7" s="1"/>
  <c r="M175" i="5"/>
  <c r="L175" i="5"/>
  <c r="N32" i="5"/>
  <c r="O32" i="7" s="1"/>
  <c r="M32" i="5"/>
  <c r="L32" i="5"/>
  <c r="M204" i="5"/>
  <c r="N204" i="5"/>
  <c r="O204" i="7" s="1"/>
  <c r="L204" i="5"/>
  <c r="L91" i="5"/>
  <c r="N129" i="5"/>
  <c r="O129" i="7" s="1"/>
  <c r="M129" i="5"/>
  <c r="L129" i="5"/>
  <c r="N6" i="5"/>
  <c r="O6" i="7" s="1"/>
  <c r="M6" i="5"/>
  <c r="L6" i="5"/>
  <c r="N178" i="5"/>
  <c r="O178" i="7" s="1"/>
  <c r="M178" i="5"/>
  <c r="L178" i="5"/>
  <c r="N127" i="5"/>
  <c r="O127" i="7" s="1"/>
  <c r="M127" i="5"/>
  <c r="L127" i="5"/>
  <c r="M179" i="5"/>
  <c r="N179" i="5"/>
  <c r="O179" i="7" s="1"/>
  <c r="L179" i="5"/>
  <c r="M109" i="5"/>
  <c r="N109" i="5"/>
  <c r="O109" i="7" s="1"/>
  <c r="L109" i="5"/>
  <c r="M384" i="5"/>
  <c r="N384" i="5"/>
  <c r="O384" i="7" s="1"/>
  <c r="L384" i="5"/>
  <c r="M277" i="5"/>
  <c r="N277" i="5"/>
  <c r="O277" i="7" s="1"/>
  <c r="L277" i="5"/>
  <c r="M242" i="5"/>
  <c r="N242" i="5"/>
  <c r="O242" i="7" s="1"/>
  <c r="L242" i="5"/>
  <c r="N260" i="5"/>
  <c r="O260" i="7" s="1"/>
  <c r="M260" i="5"/>
  <c r="L260" i="5"/>
  <c r="M136" i="5"/>
  <c r="N136" i="5"/>
  <c r="O136" i="7" s="1"/>
  <c r="L136" i="5"/>
  <c r="N113" i="5"/>
  <c r="O113" i="7" s="1"/>
  <c r="M113" i="5"/>
  <c r="L113" i="5"/>
  <c r="N402" i="5"/>
  <c r="O402" i="7" s="1"/>
  <c r="M402" i="5"/>
  <c r="L402" i="5"/>
  <c r="L462" i="5"/>
  <c r="N270" i="5"/>
  <c r="O270" i="7" s="1"/>
  <c r="M270" i="5"/>
  <c r="L270" i="5"/>
  <c r="N411" i="5"/>
  <c r="O411" i="7" s="1"/>
  <c r="M411" i="5"/>
  <c r="L411" i="5"/>
  <c r="K489" i="5"/>
  <c r="K297" i="5"/>
  <c r="K377" i="5"/>
  <c r="K439" i="5"/>
  <c r="K499" i="5"/>
  <c r="K307" i="5"/>
  <c r="K431" i="5"/>
  <c r="K287" i="5"/>
  <c r="K406" i="5"/>
  <c r="K262" i="5"/>
  <c r="K376" i="5"/>
  <c r="K252" i="5"/>
  <c r="N87" i="5"/>
  <c r="O87" i="7" s="1"/>
  <c r="M87" i="5"/>
  <c r="L87" i="5"/>
  <c r="N141" i="5"/>
  <c r="O141" i="7" s="1"/>
  <c r="M141" i="5"/>
  <c r="L141" i="5"/>
  <c r="N185" i="5"/>
  <c r="O185" i="7" s="1"/>
  <c r="M185" i="5"/>
  <c r="L185" i="5"/>
  <c r="M180" i="5"/>
  <c r="N180" i="5"/>
  <c r="O180" i="7" s="1"/>
  <c r="L180" i="5"/>
  <c r="N38" i="5"/>
  <c r="O38" i="7" s="1"/>
  <c r="M38" i="5"/>
  <c r="L38" i="5"/>
  <c r="N70" i="5"/>
  <c r="O70" i="7" s="1"/>
  <c r="M70" i="5"/>
  <c r="L70" i="5"/>
  <c r="N433" i="5"/>
  <c r="O433" i="7" s="1"/>
  <c r="M433" i="5"/>
  <c r="L433" i="5"/>
  <c r="N86" i="5"/>
  <c r="O86" i="7" s="1"/>
  <c r="M86" i="5"/>
  <c r="L86" i="5"/>
  <c r="N15" i="5"/>
  <c r="O15" i="7" s="1"/>
  <c r="M15" i="5"/>
  <c r="L15" i="5"/>
  <c r="M218" i="5"/>
  <c r="N218" i="5"/>
  <c r="O218" i="7" s="1"/>
  <c r="L218" i="5"/>
  <c r="M119" i="5"/>
  <c r="N119" i="5"/>
  <c r="O119" i="7" s="1"/>
  <c r="L119" i="5"/>
  <c r="N171" i="5"/>
  <c r="O171" i="7" s="1"/>
  <c r="M171" i="5"/>
  <c r="L171" i="5"/>
  <c r="N7" i="5"/>
  <c r="O7" i="7" s="1"/>
  <c r="M7" i="5"/>
  <c r="L7" i="5"/>
  <c r="N207" i="5"/>
  <c r="O207" i="7" s="1"/>
  <c r="M207" i="5"/>
  <c r="L207" i="5"/>
  <c r="L336" i="5"/>
  <c r="N464" i="5"/>
  <c r="O464" i="7" s="1"/>
  <c r="M464" i="5"/>
  <c r="L464" i="5"/>
  <c r="M501" i="5"/>
  <c r="N501" i="5"/>
  <c r="O501" i="7" s="1"/>
  <c r="L501" i="5"/>
  <c r="M148" i="5"/>
  <c r="N148" i="5"/>
  <c r="O148" i="7" s="1"/>
  <c r="L148" i="5"/>
  <c r="N305" i="5"/>
  <c r="O305" i="7" s="1"/>
  <c r="M305" i="5"/>
  <c r="L305" i="5"/>
  <c r="N125" i="5"/>
  <c r="O125" i="7" s="1"/>
  <c r="M125" i="5"/>
  <c r="L125" i="5"/>
  <c r="N447" i="5"/>
  <c r="O447" i="7" s="1"/>
  <c r="M447" i="5"/>
  <c r="L447" i="5"/>
  <c r="L446" i="5"/>
  <c r="M446" i="5"/>
  <c r="N446" i="5"/>
  <c r="O446" i="7" s="1"/>
  <c r="M253" i="5"/>
  <c r="N253" i="5"/>
  <c r="O253" i="7" s="1"/>
  <c r="L253" i="5"/>
  <c r="N317" i="5"/>
  <c r="O317" i="7" s="1"/>
  <c r="M317" i="5"/>
  <c r="L317" i="5"/>
  <c r="M396" i="5"/>
  <c r="N396" i="5"/>
  <c r="O396" i="7" s="1"/>
  <c r="K474" i="5"/>
  <c r="K282" i="5"/>
  <c r="K361" i="5"/>
  <c r="K423" i="5"/>
  <c r="K483" i="5"/>
  <c r="K291" i="5"/>
  <c r="K419" i="5"/>
  <c r="K275" i="5"/>
  <c r="K394" i="5"/>
  <c r="K248" i="5"/>
  <c r="K364" i="5"/>
  <c r="K251" i="5"/>
  <c r="N243" i="5"/>
  <c r="O243" i="7" s="1"/>
  <c r="M243" i="5"/>
  <c r="L243" i="5"/>
  <c r="N194" i="5"/>
  <c r="O194" i="7" s="1"/>
  <c r="M194" i="5"/>
  <c r="L194" i="5"/>
  <c r="N54" i="5"/>
  <c r="O54" i="7" s="1"/>
  <c r="M54" i="5"/>
  <c r="L54" i="5"/>
  <c r="N226" i="5"/>
  <c r="O226" i="7" s="1"/>
  <c r="M226" i="5"/>
  <c r="L226" i="5"/>
  <c r="N84" i="5"/>
  <c r="O84" i="7" s="1"/>
  <c r="M55" i="5"/>
  <c r="L55" i="5"/>
  <c r="N102" i="5"/>
  <c r="O102" i="7" s="1"/>
  <c r="M102" i="5"/>
  <c r="L102" i="5"/>
  <c r="N31" i="5"/>
  <c r="O31" i="7" s="1"/>
  <c r="M31" i="5"/>
  <c r="L31" i="5"/>
  <c r="M203" i="5"/>
  <c r="N203" i="5"/>
  <c r="O203" i="7" s="1"/>
  <c r="L203" i="5"/>
  <c r="M60" i="5"/>
  <c r="N60" i="5"/>
  <c r="O60" i="7" s="1"/>
  <c r="L60" i="5"/>
  <c r="N235" i="5"/>
  <c r="O235" i="7" s="1"/>
  <c r="M235" i="5"/>
  <c r="L235" i="5"/>
  <c r="N147" i="5"/>
  <c r="O147" i="7" s="1"/>
  <c r="M147" i="5"/>
  <c r="L147" i="5"/>
  <c r="M229" i="5"/>
  <c r="N229" i="5"/>
  <c r="O229" i="7" s="1"/>
  <c r="L229" i="5"/>
  <c r="N34" i="5"/>
  <c r="O34" i="7" s="1"/>
  <c r="M34" i="5"/>
  <c r="L34" i="5"/>
  <c r="N206" i="5"/>
  <c r="O206" i="7" s="1"/>
  <c r="M206" i="5"/>
  <c r="L206" i="5"/>
  <c r="N63" i="5"/>
  <c r="O63" i="7" s="1"/>
  <c r="M63" i="5"/>
  <c r="L63" i="5"/>
  <c r="N8" i="5"/>
  <c r="O8" i="7" s="1"/>
  <c r="M8" i="5"/>
  <c r="L8" i="5"/>
  <c r="N153" i="5"/>
  <c r="O153" i="7" s="1"/>
  <c r="M153" i="5"/>
  <c r="L153" i="5"/>
  <c r="M288" i="5"/>
  <c r="N288" i="5"/>
  <c r="O288" i="7" s="1"/>
  <c r="L288" i="5"/>
  <c r="N416" i="5"/>
  <c r="O416" i="7" s="1"/>
  <c r="M416" i="5"/>
  <c r="L416" i="5"/>
  <c r="M453" i="5"/>
  <c r="N453" i="5"/>
  <c r="O453" i="7" s="1"/>
  <c r="L453" i="5"/>
  <c r="N16" i="5"/>
  <c r="O16" i="7" s="1"/>
  <c r="L16" i="5"/>
  <c r="N257" i="5"/>
  <c r="O257" i="7" s="1"/>
  <c r="M257" i="5"/>
  <c r="L257" i="5"/>
  <c r="N137" i="5"/>
  <c r="O137" i="7" s="1"/>
  <c r="M137" i="5"/>
  <c r="L137" i="5"/>
  <c r="N369" i="5"/>
  <c r="O369" i="7" s="1"/>
  <c r="M369" i="5"/>
  <c r="L369" i="5"/>
  <c r="M429" i="5"/>
  <c r="N429" i="5"/>
  <c r="O429" i="7" s="1"/>
  <c r="L429" i="5"/>
  <c r="N493" i="5"/>
  <c r="O493" i="7" s="1"/>
  <c r="M493" i="5"/>
  <c r="L493" i="5"/>
  <c r="M301" i="5"/>
  <c r="N301" i="5"/>
  <c r="O301" i="7" s="1"/>
  <c r="L301" i="5"/>
  <c r="N379" i="5"/>
  <c r="O379" i="7" s="1"/>
  <c r="M379" i="5"/>
  <c r="L379" i="5"/>
  <c r="M458" i="5"/>
  <c r="L266" i="5"/>
  <c r="M266" i="5"/>
  <c r="N266" i="5"/>
  <c r="O266" i="7" s="1"/>
  <c r="M468" i="5"/>
  <c r="N468" i="5"/>
  <c r="O468" i="7" s="1"/>
  <c r="L468" i="5"/>
  <c r="M276" i="5"/>
  <c r="N276" i="5"/>
  <c r="O276" i="7" s="1"/>
  <c r="L276" i="5"/>
  <c r="M496" i="5"/>
  <c r="N496" i="5"/>
  <c r="O496" i="7" s="1"/>
  <c r="L496" i="5"/>
  <c r="N35" i="5"/>
  <c r="O35" i="7" s="1"/>
  <c r="M35" i="5"/>
  <c r="L35" i="5"/>
  <c r="N224" i="5"/>
  <c r="O224" i="7" s="1"/>
  <c r="M224" i="5"/>
  <c r="L224" i="5"/>
  <c r="M241" i="5"/>
  <c r="N241" i="5"/>
  <c r="O241" i="7" s="1"/>
  <c r="L241" i="5"/>
  <c r="N98" i="5"/>
  <c r="O98" i="7" s="1"/>
  <c r="M98" i="5"/>
  <c r="L98" i="5"/>
  <c r="M169" i="5"/>
  <c r="N169" i="5"/>
  <c r="O169" i="7" s="1"/>
  <c r="L169" i="5"/>
  <c r="N116" i="5"/>
  <c r="O116" i="7" s="1"/>
  <c r="M74" i="5"/>
  <c r="N74" i="5"/>
  <c r="O74" i="7" s="1"/>
  <c r="N342" i="5"/>
  <c r="O342" i="7" s="1"/>
  <c r="M342" i="5"/>
  <c r="L342" i="5"/>
  <c r="N177" i="5"/>
  <c r="O177" i="7" s="1"/>
  <c r="M177" i="5"/>
  <c r="L177" i="5"/>
  <c r="L390" i="5"/>
  <c r="N222" i="5"/>
  <c r="O222" i="7" s="1"/>
  <c r="M222" i="5"/>
  <c r="L222" i="5"/>
  <c r="L151" i="5"/>
  <c r="M36" i="5"/>
  <c r="N36" i="5"/>
  <c r="O36" i="7" s="1"/>
  <c r="L36" i="5"/>
  <c r="M167" i="5"/>
  <c r="N167" i="5"/>
  <c r="O167" i="7" s="1"/>
  <c r="L167" i="5"/>
  <c r="L470" i="5"/>
  <c r="N470" i="5"/>
  <c r="O470" i="7" s="1"/>
  <c r="M470" i="5"/>
  <c r="N368" i="5"/>
  <c r="O368" i="7" s="1"/>
  <c r="M368" i="5"/>
  <c r="L368" i="5"/>
  <c r="M405" i="5"/>
  <c r="N405" i="5"/>
  <c r="O405" i="7" s="1"/>
  <c r="L405" i="5"/>
  <c r="N28" i="5"/>
  <c r="O28" i="7" s="1"/>
  <c r="M28" i="5"/>
  <c r="L28" i="5"/>
  <c r="M172" i="5"/>
  <c r="N172" i="5"/>
  <c r="O172" i="7" s="1"/>
  <c r="L172" i="5"/>
  <c r="K5" i="5"/>
  <c r="K149" i="5"/>
  <c r="K351" i="5"/>
  <c r="K354" i="5"/>
  <c r="K414" i="5"/>
  <c r="K476" i="5"/>
  <c r="K284" i="5"/>
  <c r="K363" i="5"/>
  <c r="K441" i="5"/>
  <c r="K246" i="5"/>
  <c r="K329" i="5"/>
  <c r="K391" i="5"/>
  <c r="K451" i="5"/>
  <c r="K259" i="5"/>
  <c r="K395" i="5"/>
  <c r="K249" i="5"/>
  <c r="K370" i="5"/>
  <c r="K484" i="5"/>
  <c r="K340" i="5"/>
  <c r="N93" i="5"/>
  <c r="O93" i="7" s="1"/>
  <c r="M93" i="5"/>
  <c r="L93" i="5"/>
  <c r="L293" i="5"/>
  <c r="N82" i="5"/>
  <c r="O82" i="7" s="1"/>
  <c r="M82" i="5"/>
  <c r="L82" i="5"/>
  <c r="N438" i="5"/>
  <c r="O438" i="7" s="1"/>
  <c r="M438" i="5"/>
  <c r="L438" i="5"/>
  <c r="N114" i="5"/>
  <c r="O114" i="7" s="1"/>
  <c r="M114" i="5"/>
  <c r="L114" i="5"/>
  <c r="N130" i="5"/>
  <c r="O130" i="7" s="1"/>
  <c r="M130" i="5"/>
  <c r="L130" i="5"/>
  <c r="N59" i="5"/>
  <c r="O59" i="7" s="1"/>
  <c r="M59" i="5"/>
  <c r="L59" i="5"/>
  <c r="N90" i="5"/>
  <c r="O90" i="7" s="1"/>
  <c r="M90" i="5"/>
  <c r="L90" i="5"/>
  <c r="M25" i="5"/>
  <c r="N25" i="5"/>
  <c r="O25" i="7" s="1"/>
  <c r="L25" i="5"/>
  <c r="M205" i="5"/>
  <c r="N205" i="5"/>
  <c r="O205" i="7" s="1"/>
  <c r="L205" i="5"/>
  <c r="N19" i="5"/>
  <c r="O19" i="7" s="1"/>
  <c r="L19" i="5"/>
  <c r="M19" i="5"/>
  <c r="N62" i="5"/>
  <c r="O62" i="7" s="1"/>
  <c r="L62" i="5"/>
  <c r="M62" i="5"/>
  <c r="N237" i="5"/>
  <c r="O237" i="7" s="1"/>
  <c r="M237" i="5"/>
  <c r="L237" i="5"/>
  <c r="K80" i="5"/>
  <c r="K195" i="5"/>
  <c r="K422" i="5"/>
  <c r="K320" i="5"/>
  <c r="K357" i="5"/>
  <c r="K40" i="5"/>
  <c r="K184" i="5"/>
  <c r="K17" i="5"/>
  <c r="K161" i="5"/>
  <c r="K303" i="5"/>
  <c r="K338" i="5"/>
  <c r="K398" i="5"/>
  <c r="K461" i="5"/>
  <c r="K269" i="5"/>
  <c r="K348" i="5"/>
  <c r="K426" i="5"/>
  <c r="K505" i="5"/>
  <c r="K313" i="5"/>
  <c r="K375" i="5"/>
  <c r="K435" i="5"/>
  <c r="K255" i="5"/>
  <c r="K383" i="5"/>
  <c r="K502" i="5"/>
  <c r="K358" i="5"/>
  <c r="K472" i="5"/>
  <c r="D259" i="7" l="1"/>
  <c r="D181" i="7"/>
  <c r="D66" i="7"/>
  <c r="D278" i="7"/>
  <c r="D335" i="7"/>
  <c r="D420" i="7"/>
  <c r="D450" i="7"/>
  <c r="D250" i="7"/>
  <c r="D456" i="7"/>
  <c r="D324" i="7"/>
  <c r="D276" i="7"/>
  <c r="D467" i="7"/>
  <c r="D248" i="7"/>
  <c r="D28" i="7"/>
  <c r="D120" i="7"/>
  <c r="D35" i="7"/>
  <c r="D416" i="7"/>
  <c r="D215" i="7"/>
  <c r="D89" i="7"/>
  <c r="D45" i="7"/>
  <c r="D264" i="7"/>
  <c r="D157" i="7"/>
  <c r="D150" i="7"/>
  <c r="D48" i="7"/>
  <c r="D249" i="7"/>
  <c r="D151" i="7"/>
  <c r="D492" i="7"/>
  <c r="D229" i="7"/>
  <c r="D429" i="7"/>
  <c r="D36" i="7"/>
  <c r="D341" i="7"/>
  <c r="D496" i="7"/>
  <c r="D328" i="7"/>
  <c r="D23" i="7"/>
  <c r="D401" i="7"/>
  <c r="D136" i="7"/>
  <c r="D489" i="7"/>
  <c r="D24" i="7"/>
  <c r="D15" i="7"/>
  <c r="D160" i="7"/>
  <c r="D239" i="7"/>
  <c r="D21" i="7"/>
  <c r="D155" i="7"/>
  <c r="D303" i="7"/>
  <c r="D32" i="7"/>
  <c r="D490" i="7"/>
  <c r="D360" i="7"/>
  <c r="D103" i="7"/>
  <c r="D78" i="7"/>
  <c r="D337" i="7"/>
  <c r="D446" i="7"/>
  <c r="D350" i="7"/>
  <c r="D288" i="7"/>
  <c r="D243" i="7"/>
  <c r="D423" i="7"/>
  <c r="D179" i="7"/>
  <c r="D449" i="7"/>
  <c r="D190" i="7"/>
  <c r="D51" i="7"/>
  <c r="D345" i="7"/>
  <c r="D185" i="7"/>
  <c r="D80" i="7"/>
  <c r="D242" i="7"/>
  <c r="D434" i="7"/>
  <c r="D166" i="7"/>
  <c r="D287" i="7"/>
  <c r="D441" i="7"/>
  <c r="D230" i="7"/>
  <c r="D485" i="7"/>
  <c r="D46" i="7"/>
  <c r="D180" i="7"/>
  <c r="D121" i="7"/>
  <c r="D295" i="7"/>
  <c r="D387" i="7"/>
  <c r="D405" i="7"/>
  <c r="D14" i="7"/>
  <c r="D418" i="7"/>
  <c r="D192" i="7"/>
  <c r="D125" i="7"/>
  <c r="D315" i="7"/>
  <c r="D212" i="7"/>
  <c r="D27" i="7"/>
  <c r="D361" i="7"/>
  <c r="D109" i="7"/>
  <c r="D277" i="7"/>
  <c r="D6" i="7"/>
  <c r="D130" i="7"/>
  <c r="D13" i="7"/>
  <c r="D365" i="7"/>
  <c r="D137" i="7"/>
  <c r="D410" i="7"/>
  <c r="D392" i="7"/>
  <c r="D126" i="7"/>
  <c r="D106" i="7"/>
  <c r="N238" i="5"/>
  <c r="O238" i="7" s="1"/>
  <c r="N68" i="5"/>
  <c r="O68" i="7" s="1"/>
  <c r="N382" i="5"/>
  <c r="O382" i="7" s="1"/>
  <c r="L84" i="5"/>
  <c r="M145" i="5"/>
  <c r="M272" i="5"/>
  <c r="H68" i="7"/>
  <c r="G293" i="7"/>
  <c r="G477" i="7"/>
  <c r="D263" i="7"/>
  <c r="D228" i="7"/>
  <c r="L500" i="7"/>
  <c r="N500" i="7" s="1"/>
  <c r="D500" i="7"/>
  <c r="L308" i="7"/>
  <c r="N308" i="7" s="1"/>
  <c r="D308" i="7"/>
  <c r="L443" i="7"/>
  <c r="N443" i="7" s="1"/>
  <c r="D443" i="7"/>
  <c r="L193" i="7"/>
  <c r="N193" i="7" s="1"/>
  <c r="D193" i="7"/>
  <c r="L138" i="7"/>
  <c r="N138" i="7" s="1"/>
  <c r="D138" i="7"/>
  <c r="L241" i="7"/>
  <c r="N241" i="7" s="1"/>
  <c r="D241" i="7"/>
  <c r="L368" i="7"/>
  <c r="N368" i="7" s="1"/>
  <c r="D368" i="7"/>
  <c r="L312" i="7"/>
  <c r="N312" i="7" s="1"/>
  <c r="D312" i="7"/>
  <c r="L462" i="7"/>
  <c r="N462" i="7" s="1"/>
  <c r="D462" i="7"/>
  <c r="L399" i="5"/>
  <c r="M84" i="5"/>
  <c r="M434" i="5"/>
  <c r="H234" i="7"/>
  <c r="G192" i="7"/>
  <c r="G145" i="7"/>
  <c r="H50" i="7"/>
  <c r="H126" i="7"/>
  <c r="D251" i="7"/>
  <c r="D83" i="7"/>
  <c r="D448" i="7"/>
  <c r="L369" i="7"/>
  <c r="N369" i="7" s="1"/>
  <c r="D369" i="7"/>
  <c r="L370" i="7"/>
  <c r="N370" i="7" s="1"/>
  <c r="D370" i="7"/>
  <c r="N434" i="5"/>
  <c r="O434" i="7" s="1"/>
  <c r="G234" i="7"/>
  <c r="D34" i="7"/>
  <c r="D290" i="7"/>
  <c r="D425" i="7"/>
  <c r="D177" i="7"/>
  <c r="L129" i="7"/>
  <c r="N129" i="7" s="1"/>
  <c r="D129" i="7"/>
  <c r="L12" i="7"/>
  <c r="N12" i="7" s="1"/>
  <c r="D12" i="7"/>
  <c r="L319" i="7"/>
  <c r="N319" i="7" s="1"/>
  <c r="D319" i="7"/>
  <c r="L434" i="5"/>
  <c r="L239" i="5"/>
  <c r="H239" i="7"/>
  <c r="H434" i="7"/>
  <c r="D173" i="7"/>
  <c r="D325" i="7"/>
  <c r="D187" i="7"/>
  <c r="L373" i="5"/>
  <c r="L12" i="5"/>
  <c r="N239" i="5"/>
  <c r="O239" i="7" s="1"/>
  <c r="G239" i="7"/>
  <c r="H399" i="7"/>
  <c r="D314" i="7"/>
  <c r="D170" i="7"/>
  <c r="D384" i="7"/>
  <c r="D399" i="7"/>
  <c r="D352" i="7"/>
  <c r="L61" i="7"/>
  <c r="N61" i="7" s="1"/>
  <c r="D61" i="7"/>
  <c r="N12" i="5"/>
  <c r="O12" i="7" s="1"/>
  <c r="G399" i="7"/>
  <c r="G189" i="7"/>
  <c r="G382" i="7"/>
  <c r="L408" i="7"/>
  <c r="N408" i="7" s="1"/>
  <c r="D408" i="7"/>
  <c r="L281" i="7"/>
  <c r="N281" i="7" s="1"/>
  <c r="D281" i="7"/>
  <c r="N293" i="5"/>
  <c r="O293" i="7" s="1"/>
  <c r="M399" i="5"/>
  <c r="N192" i="5"/>
  <c r="O192" i="7" s="1"/>
  <c r="M189" i="5"/>
  <c r="N477" i="5"/>
  <c r="O477" i="7" s="1"/>
  <c r="M373" i="5"/>
  <c r="M12" i="5"/>
  <c r="L490" i="5"/>
  <c r="L107" i="5"/>
  <c r="H272" i="7"/>
  <c r="G368" i="7"/>
  <c r="H433" i="7"/>
  <c r="H189" i="7"/>
  <c r="H382" i="7"/>
  <c r="H421" i="7"/>
  <c r="H170" i="7"/>
  <c r="H199" i="7"/>
  <c r="D206" i="7"/>
  <c r="D338" i="7"/>
  <c r="L244" i="7"/>
  <c r="N244" i="7" s="1"/>
  <c r="D244" i="7"/>
  <c r="L234" i="5"/>
  <c r="M234" i="5"/>
  <c r="M192" i="5"/>
  <c r="N189" i="5"/>
  <c r="O189" i="7" s="1"/>
  <c r="M477" i="5"/>
  <c r="L126" i="5"/>
  <c r="N107" i="5"/>
  <c r="O107" i="7" s="1"/>
  <c r="H107" i="7"/>
  <c r="G272" i="7"/>
  <c r="G238" i="7"/>
  <c r="H136" i="7"/>
  <c r="H315" i="7"/>
  <c r="H139" i="7"/>
  <c r="G321" i="7"/>
  <c r="D371" i="7"/>
  <c r="D491" i="7"/>
  <c r="D171" i="7"/>
  <c r="D123" i="7"/>
  <c r="L62" i="7"/>
  <c r="N62" i="7" s="1"/>
  <c r="D62" i="7"/>
  <c r="L50" i="7"/>
  <c r="N50" i="7" s="1"/>
  <c r="D50" i="7"/>
  <c r="M293" i="5"/>
  <c r="N373" i="5"/>
  <c r="O373" i="7" s="1"/>
  <c r="L139" i="5"/>
  <c r="M126" i="5"/>
  <c r="M107" i="5"/>
  <c r="G70" i="7"/>
  <c r="H238" i="7"/>
  <c r="G58" i="7"/>
  <c r="G153" i="7"/>
  <c r="H437" i="7"/>
  <c r="G139" i="7"/>
  <c r="D284" i="7"/>
  <c r="D447" i="7"/>
  <c r="D235" i="7"/>
  <c r="D311" i="7"/>
  <c r="D214" i="7"/>
  <c r="D442" i="7"/>
  <c r="L502" i="7"/>
  <c r="N502" i="7" s="1"/>
  <c r="D502" i="7"/>
  <c r="M139" i="5"/>
  <c r="H84" i="7"/>
  <c r="G261" i="7"/>
  <c r="H373" i="7"/>
  <c r="H12" i="7"/>
  <c r="G428" i="7"/>
  <c r="D99" i="7"/>
  <c r="D147" i="7"/>
  <c r="D7" i="7"/>
  <c r="D430" i="7"/>
  <c r="L231" i="7"/>
  <c r="N231" i="7" s="1"/>
  <c r="D231" i="7"/>
  <c r="L260" i="7"/>
  <c r="N260" i="7" s="1"/>
  <c r="D260" i="7"/>
  <c r="L348" i="7"/>
  <c r="N348" i="7" s="1"/>
  <c r="D348" i="7"/>
  <c r="L343" i="7"/>
  <c r="N343" i="7" s="1"/>
  <c r="D343" i="7"/>
  <c r="L391" i="7"/>
  <c r="N391" i="7" s="1"/>
  <c r="D391" i="7"/>
  <c r="L8" i="7"/>
  <c r="N8" i="7" s="1"/>
  <c r="D8" i="7"/>
  <c r="L238" i="5"/>
  <c r="L68" i="5"/>
  <c r="L382" i="5"/>
  <c r="L145" i="5"/>
  <c r="M68" i="5"/>
  <c r="H140" i="7"/>
  <c r="D64" i="7"/>
  <c r="D42" i="7"/>
  <c r="L232" i="7"/>
  <c r="N232" i="7" s="1"/>
  <c r="D232" i="7"/>
  <c r="N490" i="5"/>
  <c r="O490" i="7" s="1"/>
  <c r="H396" i="7"/>
  <c r="M407" i="5"/>
  <c r="M494" i="5"/>
  <c r="H16" i="7"/>
  <c r="L337" i="5"/>
  <c r="L407" i="5"/>
  <c r="L352" i="5"/>
  <c r="M16" i="5"/>
  <c r="N55" i="5"/>
  <c r="O55" i="7" s="1"/>
  <c r="N336" i="5"/>
  <c r="O336" i="7" s="1"/>
  <c r="L46" i="5"/>
  <c r="L69" i="5"/>
  <c r="M91" i="5"/>
  <c r="L285" i="5"/>
  <c r="M308" i="5"/>
  <c r="L494" i="5"/>
  <c r="L51" i="5"/>
  <c r="M186" i="5"/>
  <c r="M88" i="5"/>
  <c r="L135" i="5"/>
  <c r="M250" i="5"/>
  <c r="N337" i="5"/>
  <c r="O337" i="7" s="1"/>
  <c r="G332" i="7"/>
  <c r="H71" i="7"/>
  <c r="G141" i="7"/>
  <c r="H128" i="7"/>
  <c r="M393" i="5"/>
  <c r="L27" i="5"/>
  <c r="N352" i="5"/>
  <c r="O352" i="7" s="1"/>
  <c r="M336" i="5"/>
  <c r="M46" i="5"/>
  <c r="L332" i="5"/>
  <c r="N91" i="5"/>
  <c r="O91" i="7" s="1"/>
  <c r="M285" i="5"/>
  <c r="N308" i="5"/>
  <c r="O308" i="7" s="1"/>
  <c r="L471" i="5"/>
  <c r="L444" i="5"/>
  <c r="M51" i="5"/>
  <c r="L280" i="5"/>
  <c r="N88" i="5"/>
  <c r="O88" i="7" s="1"/>
  <c r="M135" i="5"/>
  <c r="L445" i="5"/>
  <c r="H116" i="7"/>
  <c r="M27" i="5"/>
  <c r="L20" i="5"/>
  <c r="N46" i="5"/>
  <c r="O46" i="7" s="1"/>
  <c r="M332" i="5"/>
  <c r="N285" i="5"/>
  <c r="O285" i="7" s="1"/>
  <c r="M471" i="5"/>
  <c r="M444" i="5"/>
  <c r="N51" i="5"/>
  <c r="O51" i="7" s="1"/>
  <c r="N296" i="5"/>
  <c r="O296" i="7" s="1"/>
  <c r="M445" i="5"/>
  <c r="L196" i="5"/>
  <c r="G116" i="7"/>
  <c r="H444" i="7"/>
  <c r="G33" i="7"/>
  <c r="H271" i="7"/>
  <c r="H88" i="7"/>
  <c r="H131" i="7"/>
  <c r="N27" i="5"/>
  <c r="O27" i="7" s="1"/>
  <c r="L116" i="5"/>
  <c r="N332" i="5"/>
  <c r="O332" i="7" s="1"/>
  <c r="M245" i="5"/>
  <c r="N444" i="5"/>
  <c r="O444" i="7" s="1"/>
  <c r="N196" i="5"/>
  <c r="O196" i="7" s="1"/>
  <c r="H196" i="7"/>
  <c r="H33" i="7"/>
  <c r="H60" i="7"/>
  <c r="H233" i="7"/>
  <c r="L48" i="5"/>
  <c r="N48" i="5"/>
  <c r="O48" i="7" s="1"/>
  <c r="N386" i="5"/>
  <c r="O386" i="7" s="1"/>
  <c r="N245" i="5"/>
  <c r="O245" i="7" s="1"/>
  <c r="L118" i="5"/>
  <c r="L271" i="5"/>
  <c r="L138" i="5"/>
  <c r="N350" i="5"/>
  <c r="O350" i="7" s="1"/>
  <c r="M196" i="5"/>
  <c r="H208" i="7"/>
  <c r="G213" i="7"/>
  <c r="M118" i="5"/>
  <c r="N271" i="5"/>
  <c r="O271" i="7" s="1"/>
  <c r="N138" i="5"/>
  <c r="O138" i="7" s="1"/>
  <c r="L397" i="5"/>
  <c r="M350" i="5"/>
  <c r="N278" i="5"/>
  <c r="O278" i="7" s="1"/>
  <c r="L316" i="5"/>
  <c r="G208" i="7"/>
  <c r="H91" i="7"/>
  <c r="G278" i="7"/>
  <c r="M397" i="5"/>
  <c r="L208" i="5"/>
  <c r="L350" i="5"/>
  <c r="M278" i="5"/>
  <c r="G30" i="7"/>
  <c r="G51" i="7"/>
  <c r="N353" i="5"/>
  <c r="O353" i="7" s="1"/>
  <c r="M100" i="5"/>
  <c r="L143" i="5"/>
  <c r="L78" i="5"/>
  <c r="N143" i="5"/>
  <c r="O143" i="7" s="1"/>
  <c r="L328" i="5"/>
  <c r="L250" i="5"/>
  <c r="L155" i="5"/>
  <c r="H215" i="7"/>
  <c r="M29" i="5"/>
  <c r="L353" i="5"/>
  <c r="L100" i="5"/>
  <c r="L166" i="5"/>
  <c r="G55" i="7"/>
  <c r="G271" i="7"/>
  <c r="G128" i="7"/>
  <c r="N186" i="5"/>
  <c r="O186" i="7" s="1"/>
  <c r="G162" i="7"/>
  <c r="G92" i="7"/>
  <c r="H213" i="7"/>
  <c r="G27" i="7"/>
  <c r="G308" i="7"/>
  <c r="G9" i="7"/>
  <c r="H162" i="7"/>
  <c r="H257" i="7"/>
  <c r="G43" i="7"/>
  <c r="N146" i="5"/>
  <c r="O146" i="7" s="1"/>
  <c r="L278" i="5"/>
  <c r="L9" i="5"/>
  <c r="H9" i="7"/>
  <c r="G186" i="7"/>
  <c r="G93" i="7"/>
  <c r="N118" i="5"/>
  <c r="O118" i="7" s="1"/>
  <c r="M448" i="5"/>
  <c r="L310" i="5"/>
  <c r="L240" i="5"/>
  <c r="M9" i="5"/>
  <c r="G82" i="7"/>
  <c r="G57" i="7"/>
  <c r="H156" i="7"/>
  <c r="M310" i="5"/>
  <c r="N240" i="5"/>
  <c r="O240" i="7" s="1"/>
  <c r="G280" i="7"/>
  <c r="G138" i="7"/>
  <c r="L162" i="5"/>
  <c r="L128" i="5"/>
  <c r="H350" i="7"/>
  <c r="G31" i="7"/>
  <c r="G118" i="7"/>
  <c r="H440" i="7"/>
  <c r="G405" i="7"/>
  <c r="G46" i="7"/>
  <c r="H64" i="7"/>
  <c r="H138" i="7"/>
  <c r="M162" i="5"/>
  <c r="L213" i="5"/>
  <c r="L296" i="5"/>
  <c r="M128" i="5"/>
  <c r="H336" i="7"/>
  <c r="H241" i="7"/>
  <c r="G285" i="7"/>
  <c r="G154" i="7"/>
  <c r="M455" i="5"/>
  <c r="M344" i="5"/>
  <c r="M366" i="5"/>
  <c r="M314" i="5"/>
  <c r="M401" i="5"/>
  <c r="N432" i="5"/>
  <c r="O432" i="7" s="1"/>
  <c r="N455" i="5"/>
  <c r="O455" i="7" s="1"/>
  <c r="N498" i="5"/>
  <c r="O498" i="7" s="1"/>
  <c r="M134" i="5"/>
  <c r="M343" i="5"/>
  <c r="N83" i="5"/>
  <c r="O83" i="7" s="1"/>
  <c r="N381" i="5"/>
  <c r="O381" i="7" s="1"/>
  <c r="H83" i="7"/>
  <c r="G455" i="7"/>
  <c r="H344" i="7"/>
  <c r="G495" i="7"/>
  <c r="G159" i="7"/>
  <c r="N344" i="5"/>
  <c r="O344" i="7" s="1"/>
  <c r="N366" i="5"/>
  <c r="O366" i="7" s="1"/>
  <c r="L314" i="5"/>
  <c r="N401" i="5"/>
  <c r="O401" i="7" s="1"/>
  <c r="M432" i="5"/>
  <c r="N134" i="5"/>
  <c r="O134" i="7" s="1"/>
  <c r="N343" i="5"/>
  <c r="O343" i="7" s="1"/>
  <c r="M83" i="5"/>
  <c r="M78" i="5"/>
  <c r="G83" i="7"/>
  <c r="H92" i="7"/>
  <c r="G344" i="7"/>
  <c r="H280" i="7"/>
  <c r="M390" i="5"/>
  <c r="M386" i="5"/>
  <c r="M20" i="5"/>
  <c r="M462" i="5"/>
  <c r="M23" i="5"/>
  <c r="H432" i="7"/>
  <c r="G212" i="7"/>
  <c r="L386" i="5"/>
  <c r="N20" i="5"/>
  <c r="O20" i="7" s="1"/>
  <c r="G432" i="7"/>
  <c r="H212" i="7"/>
  <c r="M151" i="5"/>
  <c r="N458" i="5"/>
  <c r="O458" i="7" s="1"/>
  <c r="M69" i="5"/>
  <c r="M75" i="5"/>
  <c r="N71" i="5"/>
  <c r="O71" i="7" s="1"/>
  <c r="M159" i="5"/>
  <c r="N280" i="5"/>
  <c r="O280" i="7" s="1"/>
  <c r="M174" i="5"/>
  <c r="M166" i="5"/>
  <c r="H75" i="7"/>
  <c r="G71" i="7"/>
  <c r="G6" i="7"/>
  <c r="H314" i="7"/>
  <c r="N69" i="5"/>
  <c r="O69" i="7" s="1"/>
  <c r="N75" i="5"/>
  <c r="O75" i="7" s="1"/>
  <c r="N159" i="5"/>
  <c r="O159" i="7" s="1"/>
  <c r="L244" i="5"/>
  <c r="N174" i="5"/>
  <c r="O174" i="7" s="1"/>
  <c r="H481" i="7"/>
  <c r="H182" i="7"/>
  <c r="G314" i="7"/>
  <c r="L174" i="5"/>
  <c r="L263" i="5"/>
  <c r="L408" i="5"/>
  <c r="L212" i="5"/>
  <c r="M495" i="5"/>
  <c r="L182" i="5"/>
  <c r="N244" i="5"/>
  <c r="O244" i="7" s="1"/>
  <c r="N362" i="5"/>
  <c r="O362" i="7" s="1"/>
  <c r="L333" i="5"/>
  <c r="L92" i="5"/>
  <c r="H386" i="7"/>
  <c r="G481" i="7"/>
  <c r="G182" i="7"/>
  <c r="H401" i="7"/>
  <c r="N263" i="5"/>
  <c r="O263" i="7" s="1"/>
  <c r="M408" i="5"/>
  <c r="M212" i="5"/>
  <c r="L495" i="5"/>
  <c r="M182" i="5"/>
  <c r="M362" i="5"/>
  <c r="M333" i="5"/>
  <c r="M481" i="5"/>
  <c r="L120" i="5"/>
  <c r="M92" i="5"/>
  <c r="H134" i="7"/>
  <c r="G69" i="7"/>
  <c r="G401" i="7"/>
  <c r="N495" i="5"/>
  <c r="O495" i="7" s="1"/>
  <c r="L455" i="5"/>
  <c r="L498" i="5"/>
  <c r="L481" i="5"/>
  <c r="N120" i="5"/>
  <c r="O120" i="7" s="1"/>
  <c r="L381" i="5"/>
  <c r="G134" i="7"/>
  <c r="G20" i="7"/>
  <c r="G174" i="7"/>
  <c r="G415" i="7"/>
  <c r="H415" i="7"/>
  <c r="G435" i="7"/>
  <c r="H435" i="7"/>
  <c r="G395" i="7"/>
  <c r="H395" i="7"/>
  <c r="G351" i="7"/>
  <c r="H351" i="7"/>
  <c r="M45" i="5"/>
  <c r="G375" i="7"/>
  <c r="H375" i="7"/>
  <c r="G184" i="7"/>
  <c r="H184" i="7"/>
  <c r="H259" i="7"/>
  <c r="G259" i="7"/>
  <c r="G149" i="7"/>
  <c r="H149" i="7"/>
  <c r="L45" i="5"/>
  <c r="G483" i="7"/>
  <c r="H483" i="7"/>
  <c r="G376" i="7"/>
  <c r="H376" i="7"/>
  <c r="G443" i="7"/>
  <c r="H443" i="7"/>
  <c r="G267" i="7"/>
  <c r="H267" i="7"/>
  <c r="G327" i="7"/>
  <c r="H327" i="7"/>
  <c r="L256" i="5"/>
  <c r="G256" i="7"/>
  <c r="H256" i="7"/>
  <c r="H417" i="7"/>
  <c r="G417" i="7"/>
  <c r="G482" i="7"/>
  <c r="H482" i="7"/>
  <c r="G240" i="7"/>
  <c r="H240" i="7"/>
  <c r="G296" i="7"/>
  <c r="H296" i="7"/>
  <c r="G480" i="7"/>
  <c r="H480" i="7"/>
  <c r="G471" i="7"/>
  <c r="H471" i="7"/>
  <c r="G36" i="7"/>
  <c r="H36" i="7"/>
  <c r="G247" i="7"/>
  <c r="H247" i="7"/>
  <c r="G313" i="7"/>
  <c r="H313" i="7"/>
  <c r="H40" i="7"/>
  <c r="G40" i="7"/>
  <c r="G423" i="7"/>
  <c r="H423" i="7"/>
  <c r="G324" i="7"/>
  <c r="H324" i="7"/>
  <c r="G268" i="7"/>
  <c r="H268" i="7"/>
  <c r="G459" i="7"/>
  <c r="H459" i="7"/>
  <c r="G265" i="7"/>
  <c r="H265" i="7"/>
  <c r="L415" i="5"/>
  <c r="L385" i="5"/>
  <c r="H334" i="7"/>
  <c r="G334" i="7"/>
  <c r="G469" i="7"/>
  <c r="H469" i="7"/>
  <c r="G339" i="7"/>
  <c r="H339" i="7"/>
  <c r="G325" i="7"/>
  <c r="H325" i="7"/>
  <c r="G503" i="7"/>
  <c r="H503" i="7"/>
  <c r="H211" i="7"/>
  <c r="G211" i="7"/>
  <c r="G409" i="7"/>
  <c r="H409" i="7"/>
  <c r="G451" i="7"/>
  <c r="H451" i="7"/>
  <c r="H5" i="7"/>
  <c r="G5" i="7"/>
  <c r="H262" i="7"/>
  <c r="G262" i="7"/>
  <c r="G505" i="7"/>
  <c r="H505" i="7"/>
  <c r="H357" i="7"/>
  <c r="G357" i="7"/>
  <c r="G391" i="7"/>
  <c r="H391" i="7"/>
  <c r="G361" i="7"/>
  <c r="H361" i="7"/>
  <c r="H406" i="7"/>
  <c r="G406" i="7"/>
  <c r="G264" i="7"/>
  <c r="H264" i="7"/>
  <c r="G412" i="7"/>
  <c r="H412" i="7"/>
  <c r="G380" i="7"/>
  <c r="H380" i="7"/>
  <c r="G457" i="7"/>
  <c r="H457" i="7"/>
  <c r="M415" i="5"/>
  <c r="G407" i="7"/>
  <c r="H407" i="7"/>
  <c r="G73" i="7"/>
  <c r="H73" i="7"/>
  <c r="H319" i="7"/>
  <c r="G319" i="7"/>
  <c r="H430" i="7"/>
  <c r="G430" i="7"/>
  <c r="G242" i="7"/>
  <c r="H242" i="7"/>
  <c r="G460" i="7"/>
  <c r="H460" i="7"/>
  <c r="G326" i="7"/>
  <c r="H326" i="7"/>
  <c r="G420" i="7"/>
  <c r="H420" i="7"/>
  <c r="G287" i="7"/>
  <c r="H287" i="7"/>
  <c r="H318" i="7"/>
  <c r="G318" i="7"/>
  <c r="G348" i="7"/>
  <c r="H348" i="7"/>
  <c r="G431" i="7"/>
  <c r="H431" i="7"/>
  <c r="H452" i="7"/>
  <c r="G452" i="7"/>
  <c r="G269" i="7"/>
  <c r="H269" i="7"/>
  <c r="G195" i="7"/>
  <c r="H195" i="7"/>
  <c r="H441" i="7"/>
  <c r="G441" i="7"/>
  <c r="G251" i="7"/>
  <c r="H251" i="7"/>
  <c r="G307" i="7"/>
  <c r="H307" i="7"/>
  <c r="M334" i="5"/>
  <c r="G323" i="7"/>
  <c r="H323" i="7"/>
  <c r="G450" i="7"/>
  <c r="H450" i="7"/>
  <c r="L319" i="5"/>
  <c r="L452" i="5"/>
  <c r="L13" i="5"/>
  <c r="G292" i="7"/>
  <c r="H292" i="7"/>
  <c r="M420" i="5"/>
  <c r="N73" i="5"/>
  <c r="O73" i="7" s="1"/>
  <c r="N328" i="5"/>
  <c r="O328" i="7" s="1"/>
  <c r="G352" i="7"/>
  <c r="H352" i="7"/>
  <c r="G155" i="7"/>
  <c r="H155" i="7"/>
  <c r="G353" i="7"/>
  <c r="H353" i="7"/>
  <c r="G143" i="7"/>
  <c r="H143" i="7"/>
  <c r="H29" i="7"/>
  <c r="G29" i="7"/>
  <c r="G74" i="7"/>
  <c r="H74" i="7"/>
  <c r="G100" i="7"/>
  <c r="H100" i="7"/>
  <c r="H4" i="7"/>
  <c r="G4" i="7"/>
  <c r="G316" i="7"/>
  <c r="H316" i="7"/>
  <c r="H104" i="7"/>
  <c r="G104" i="7"/>
  <c r="G217" i="7"/>
  <c r="H217" i="7"/>
  <c r="G461" i="7"/>
  <c r="H461" i="7"/>
  <c r="G364" i="7"/>
  <c r="H364" i="7"/>
  <c r="G499" i="7"/>
  <c r="H499" i="7"/>
  <c r="N334" i="5"/>
  <c r="O334" i="7" s="1"/>
  <c r="G467" i="7"/>
  <c r="H467" i="7"/>
  <c r="G221" i="7"/>
  <c r="H221" i="7"/>
  <c r="M319" i="5"/>
  <c r="M452" i="5"/>
  <c r="N13" i="5"/>
  <c r="O13" i="7" s="1"/>
  <c r="G436" i="7"/>
  <c r="H436" i="7"/>
  <c r="M316" i="5"/>
  <c r="N420" i="5"/>
  <c r="O420" i="7" s="1"/>
  <c r="M73" i="5"/>
  <c r="G496" i="7"/>
  <c r="H496" i="7"/>
  <c r="G236" i="7"/>
  <c r="H236" i="7"/>
  <c r="G173" i="7"/>
  <c r="H173" i="7"/>
  <c r="G97" i="7"/>
  <c r="H97" i="7"/>
  <c r="G209" i="7"/>
  <c r="H209" i="7"/>
  <c r="G342" i="7"/>
  <c r="H342" i="7"/>
  <c r="G449" i="7"/>
  <c r="H449" i="7"/>
  <c r="G385" i="7"/>
  <c r="H385" i="7"/>
  <c r="H478" i="7"/>
  <c r="G478" i="7"/>
  <c r="G422" i="7"/>
  <c r="H422" i="7"/>
  <c r="G246" i="7"/>
  <c r="H246" i="7"/>
  <c r="G392" i="7"/>
  <c r="H392" i="7"/>
  <c r="G124" i="7"/>
  <c r="H124" i="7"/>
  <c r="G248" i="7"/>
  <c r="H248" i="7"/>
  <c r="H439" i="7"/>
  <c r="G439" i="7"/>
  <c r="L356" i="5"/>
  <c r="L478" i="5"/>
  <c r="G355" i="7"/>
  <c r="H355" i="7"/>
  <c r="G77" i="7"/>
  <c r="H77" i="7"/>
  <c r="N319" i="5"/>
  <c r="O319" i="7" s="1"/>
  <c r="N452" i="5"/>
  <c r="O452" i="7" s="1"/>
  <c r="H322" i="7"/>
  <c r="G322" i="7"/>
  <c r="L460" i="5"/>
  <c r="G448" i="7"/>
  <c r="H448" i="7"/>
  <c r="H346" i="7"/>
  <c r="G346" i="7"/>
  <c r="H490" i="7"/>
  <c r="G490" i="7"/>
  <c r="G335" i="7"/>
  <c r="H335" i="7"/>
  <c r="H47" i="7"/>
  <c r="G47" i="7"/>
  <c r="H465" i="7"/>
  <c r="G465" i="7"/>
  <c r="G133" i="7"/>
  <c r="H133" i="7"/>
  <c r="H402" i="7"/>
  <c r="G402" i="7"/>
  <c r="H177" i="7"/>
  <c r="G177" i="7"/>
  <c r="G125" i="7"/>
  <c r="H125" i="7"/>
  <c r="H426" i="7"/>
  <c r="G426" i="7"/>
  <c r="H45" i="7"/>
  <c r="G45" i="7"/>
  <c r="G146" i="7"/>
  <c r="H146" i="7"/>
  <c r="G363" i="7"/>
  <c r="H363" i="7"/>
  <c r="G338" i="7"/>
  <c r="H338" i="7"/>
  <c r="G484" i="7"/>
  <c r="H484" i="7"/>
  <c r="H476" i="7"/>
  <c r="G476" i="7"/>
  <c r="L217" i="5"/>
  <c r="H394" i="7"/>
  <c r="G394" i="7"/>
  <c r="L4" i="5"/>
  <c r="G377" i="7"/>
  <c r="H377" i="7"/>
  <c r="G388" i="7"/>
  <c r="H388" i="7"/>
  <c r="L124" i="5"/>
  <c r="N478" i="5"/>
  <c r="O478" i="7" s="1"/>
  <c r="G295" i="7"/>
  <c r="H295" i="7"/>
  <c r="H466" i="7"/>
  <c r="G466" i="7"/>
  <c r="N460" i="5"/>
  <c r="O460" i="7" s="1"/>
  <c r="G263" i="7"/>
  <c r="H263" i="7"/>
  <c r="G343" i="7"/>
  <c r="H343" i="7"/>
  <c r="G408" i="7"/>
  <c r="H408" i="7"/>
  <c r="H78" i="7"/>
  <c r="G78" i="7"/>
  <c r="H462" i="7"/>
  <c r="G462" i="7"/>
  <c r="G120" i="7"/>
  <c r="H120" i="7"/>
  <c r="H381" i="7"/>
  <c r="G381" i="7"/>
  <c r="G390" i="7"/>
  <c r="H390" i="7"/>
  <c r="H498" i="7"/>
  <c r="G498" i="7"/>
  <c r="G329" i="7"/>
  <c r="H329" i="7"/>
  <c r="G456" i="7"/>
  <c r="H456" i="7"/>
  <c r="G378" i="7"/>
  <c r="H378" i="7"/>
  <c r="H356" i="7"/>
  <c r="G356" i="7"/>
  <c r="G160" i="7"/>
  <c r="H160" i="7"/>
  <c r="G80" i="7"/>
  <c r="H80" i="7"/>
  <c r="H358" i="7"/>
  <c r="G358" i="7"/>
  <c r="G340" i="7"/>
  <c r="H340" i="7"/>
  <c r="G414" i="7"/>
  <c r="H414" i="7"/>
  <c r="N160" i="5"/>
  <c r="O160" i="7" s="1"/>
  <c r="G275" i="7"/>
  <c r="H275" i="7"/>
  <c r="M4" i="5"/>
  <c r="H297" i="7"/>
  <c r="G297" i="7"/>
  <c r="H274" i="7"/>
  <c r="G274" i="7"/>
  <c r="N124" i="5"/>
  <c r="O124" i="7" s="1"/>
  <c r="N356" i="5"/>
  <c r="O356" i="7" s="1"/>
  <c r="M478" i="5"/>
  <c r="G487" i="7"/>
  <c r="H487" i="7"/>
  <c r="G347" i="7"/>
  <c r="H347" i="7"/>
  <c r="M460" i="5"/>
  <c r="M372" i="5"/>
  <c r="G372" i="7"/>
  <c r="H372" i="7"/>
  <c r="H393" i="7"/>
  <c r="G393" i="7"/>
  <c r="G245" i="7"/>
  <c r="H245" i="7"/>
  <c r="G337" i="7"/>
  <c r="H337" i="7"/>
  <c r="G445" i="7"/>
  <c r="H445" i="7"/>
  <c r="G135" i="7"/>
  <c r="H135" i="7"/>
  <c r="G397" i="7"/>
  <c r="H397" i="7"/>
  <c r="G48" i="7"/>
  <c r="H48" i="7"/>
  <c r="G494" i="7"/>
  <c r="H494" i="7"/>
  <c r="H282" i="7"/>
  <c r="G282" i="7"/>
  <c r="H298" i="7"/>
  <c r="G298" i="7"/>
  <c r="G304" i="7"/>
  <c r="H304" i="7"/>
  <c r="H258" i="7"/>
  <c r="G258" i="7"/>
  <c r="G328" i="7"/>
  <c r="H328" i="7"/>
  <c r="G472" i="7"/>
  <c r="H472" i="7"/>
  <c r="G398" i="7"/>
  <c r="H398" i="7"/>
  <c r="H284" i="7"/>
  <c r="G284" i="7"/>
  <c r="H502" i="7"/>
  <c r="G502" i="7"/>
  <c r="G383" i="7"/>
  <c r="H383" i="7"/>
  <c r="G303" i="7"/>
  <c r="H303" i="7"/>
  <c r="H370" i="7"/>
  <c r="G370" i="7"/>
  <c r="N217" i="5"/>
  <c r="O217" i="7" s="1"/>
  <c r="G255" i="7"/>
  <c r="H255" i="7"/>
  <c r="G161" i="7"/>
  <c r="H161" i="7"/>
  <c r="H249" i="7"/>
  <c r="G249" i="7"/>
  <c r="H354" i="7"/>
  <c r="G354" i="7"/>
  <c r="M217" i="5"/>
  <c r="M160" i="5"/>
  <c r="G419" i="7"/>
  <c r="H419" i="7"/>
  <c r="N4" i="5"/>
  <c r="O4" i="7" s="1"/>
  <c r="H489" i="7"/>
  <c r="G489" i="7"/>
  <c r="H418" i="7"/>
  <c r="G418" i="7"/>
  <c r="M124" i="5"/>
  <c r="L339" i="5"/>
  <c r="L304" i="5"/>
  <c r="G425" i="7"/>
  <c r="H425" i="7"/>
  <c r="G491" i="7"/>
  <c r="H491" i="7"/>
  <c r="L211" i="5"/>
  <c r="L104" i="5"/>
  <c r="H310" i="7"/>
  <c r="G310" i="7"/>
  <c r="H250" i="7"/>
  <c r="G250" i="7"/>
  <c r="G317" i="7"/>
  <c r="H317" i="7"/>
  <c r="H22" i="7"/>
  <c r="G22" i="7"/>
  <c r="H475" i="7"/>
  <c r="G475" i="7"/>
  <c r="G183" i="7"/>
  <c r="H183" i="7"/>
  <c r="G411" i="7"/>
  <c r="H411" i="7"/>
  <c r="H222" i="7"/>
  <c r="G222" i="7"/>
  <c r="G253" i="7"/>
  <c r="H253" i="7"/>
  <c r="H320" i="7"/>
  <c r="G320" i="7"/>
  <c r="H13" i="7"/>
  <c r="G13" i="7"/>
  <c r="H474" i="7"/>
  <c r="G474" i="7"/>
  <c r="H442" i="7"/>
  <c r="G442" i="7"/>
  <c r="H17" i="7"/>
  <c r="G17" i="7"/>
  <c r="G291" i="7"/>
  <c r="H291" i="7"/>
  <c r="G252" i="7"/>
  <c r="H252" i="7"/>
  <c r="G299" i="7"/>
  <c r="H299" i="7"/>
  <c r="N304" i="5"/>
  <c r="O304" i="7" s="1"/>
  <c r="H345" i="7"/>
  <c r="G345" i="7"/>
  <c r="L469" i="5"/>
  <c r="G387" i="7"/>
  <c r="H387" i="7"/>
  <c r="M211" i="5"/>
  <c r="M104" i="5"/>
  <c r="M371" i="5"/>
  <c r="G371" i="7"/>
  <c r="H371" i="7"/>
  <c r="H333" i="7"/>
  <c r="G333" i="7"/>
  <c r="H366" i="7"/>
  <c r="G366" i="7"/>
  <c r="H166" i="7"/>
  <c r="G166" i="7"/>
  <c r="G458" i="7"/>
  <c r="H458" i="7"/>
  <c r="H23" i="7"/>
  <c r="G23" i="7"/>
  <c r="G362" i="7"/>
  <c r="H362" i="7"/>
  <c r="H151" i="7"/>
  <c r="G151" i="7"/>
  <c r="G244" i="7"/>
  <c r="H244" i="7"/>
  <c r="L371" i="5"/>
  <c r="N371" i="5"/>
  <c r="O371" i="7" s="1"/>
  <c r="L372" i="5"/>
  <c r="N372" i="5"/>
  <c r="O372" i="7" s="1"/>
  <c r="M406" i="5"/>
  <c r="N406" i="5"/>
  <c r="O406" i="7" s="1"/>
  <c r="L406" i="5"/>
  <c r="M264" i="5"/>
  <c r="N264" i="5"/>
  <c r="O264" i="7" s="1"/>
  <c r="L264" i="5"/>
  <c r="M268" i="5"/>
  <c r="N268" i="5"/>
  <c r="O268" i="7" s="1"/>
  <c r="L268" i="5"/>
  <c r="N491" i="5"/>
  <c r="O491" i="7" s="1"/>
  <c r="M491" i="5"/>
  <c r="L491" i="5"/>
  <c r="N426" i="5"/>
  <c r="O426" i="7" s="1"/>
  <c r="M426" i="5"/>
  <c r="L426" i="5"/>
  <c r="N320" i="5"/>
  <c r="O320" i="7" s="1"/>
  <c r="M320" i="5"/>
  <c r="L320" i="5"/>
  <c r="N329" i="5"/>
  <c r="O329" i="7" s="1"/>
  <c r="M329" i="5"/>
  <c r="L329" i="5"/>
  <c r="N282" i="5"/>
  <c r="O282" i="7" s="1"/>
  <c r="M282" i="5"/>
  <c r="L282" i="5"/>
  <c r="M287" i="5"/>
  <c r="N287" i="5"/>
  <c r="O287" i="7" s="1"/>
  <c r="L287" i="5"/>
  <c r="N456" i="5"/>
  <c r="O456" i="7" s="1"/>
  <c r="M456" i="5"/>
  <c r="L456" i="5"/>
  <c r="M412" i="5"/>
  <c r="N412" i="5"/>
  <c r="O412" i="7" s="1"/>
  <c r="L412" i="5"/>
  <c r="N380" i="5"/>
  <c r="O380" i="7" s="1"/>
  <c r="M380" i="5"/>
  <c r="L380" i="5"/>
  <c r="M387" i="5"/>
  <c r="N387" i="5"/>
  <c r="O387" i="7" s="1"/>
  <c r="L387" i="5"/>
  <c r="N459" i="5"/>
  <c r="O459" i="7" s="1"/>
  <c r="M459" i="5"/>
  <c r="L459" i="5"/>
  <c r="M348" i="5"/>
  <c r="N348" i="5"/>
  <c r="O348" i="7" s="1"/>
  <c r="L348" i="5"/>
  <c r="L422" i="5"/>
  <c r="N422" i="5"/>
  <c r="O422" i="7" s="1"/>
  <c r="M422" i="5"/>
  <c r="N246" i="5"/>
  <c r="O246" i="7" s="1"/>
  <c r="M246" i="5"/>
  <c r="L246" i="5"/>
  <c r="N474" i="5"/>
  <c r="O474" i="7" s="1"/>
  <c r="M474" i="5"/>
  <c r="L474" i="5"/>
  <c r="N431" i="5"/>
  <c r="O431" i="7" s="1"/>
  <c r="M431" i="5"/>
  <c r="L431" i="5"/>
  <c r="N392" i="5"/>
  <c r="O392" i="7" s="1"/>
  <c r="M392" i="5"/>
  <c r="L392" i="5"/>
  <c r="N298" i="5"/>
  <c r="O298" i="7" s="1"/>
  <c r="M298" i="5"/>
  <c r="L298" i="5"/>
  <c r="N318" i="5"/>
  <c r="O318" i="7" s="1"/>
  <c r="M318" i="5"/>
  <c r="L318" i="5"/>
  <c r="N327" i="5"/>
  <c r="O327" i="7" s="1"/>
  <c r="M327" i="5"/>
  <c r="L327" i="5"/>
  <c r="N451" i="5"/>
  <c r="O451" i="7" s="1"/>
  <c r="M451" i="5"/>
  <c r="L451" i="5"/>
  <c r="N357" i="5"/>
  <c r="O357" i="7" s="1"/>
  <c r="M357" i="5"/>
  <c r="L357" i="5"/>
  <c r="N391" i="5"/>
  <c r="O391" i="7" s="1"/>
  <c r="M391" i="5"/>
  <c r="L391" i="5"/>
  <c r="M442" i="5"/>
  <c r="N442" i="5"/>
  <c r="O442" i="7" s="1"/>
  <c r="L442" i="5"/>
  <c r="N499" i="5"/>
  <c r="O499" i="7" s="1"/>
  <c r="M499" i="5"/>
  <c r="L499" i="5"/>
  <c r="N358" i="5"/>
  <c r="O358" i="7" s="1"/>
  <c r="M358" i="5"/>
  <c r="L358" i="5"/>
  <c r="M340" i="5"/>
  <c r="N340" i="5"/>
  <c r="O340" i="7" s="1"/>
  <c r="L340" i="5"/>
  <c r="N467" i="5"/>
  <c r="O467" i="7" s="1"/>
  <c r="M467" i="5"/>
  <c r="L467" i="5"/>
  <c r="N221" i="5"/>
  <c r="O221" i="7" s="1"/>
  <c r="L221" i="5"/>
  <c r="M221" i="5"/>
  <c r="N378" i="5"/>
  <c r="O378" i="7" s="1"/>
  <c r="M378" i="5"/>
  <c r="L378" i="5"/>
  <c r="N269" i="5"/>
  <c r="O269" i="7" s="1"/>
  <c r="M269" i="5"/>
  <c r="L269" i="5"/>
  <c r="M265" i="5"/>
  <c r="N265" i="5"/>
  <c r="O265" i="7" s="1"/>
  <c r="L265" i="5"/>
  <c r="N472" i="5"/>
  <c r="O472" i="7" s="1"/>
  <c r="M472" i="5"/>
  <c r="L472" i="5"/>
  <c r="M323" i="5"/>
  <c r="N323" i="5"/>
  <c r="O323" i="7" s="1"/>
  <c r="L323" i="5"/>
  <c r="N457" i="5"/>
  <c r="O457" i="7" s="1"/>
  <c r="M457" i="5"/>
  <c r="L457" i="5"/>
  <c r="L398" i="5"/>
  <c r="M398" i="5"/>
  <c r="N398" i="5"/>
  <c r="O398" i="7" s="1"/>
  <c r="N284" i="5"/>
  <c r="O284" i="7" s="1"/>
  <c r="M284" i="5"/>
  <c r="L284" i="5"/>
  <c r="N248" i="5"/>
  <c r="O248" i="7" s="1"/>
  <c r="M248" i="5"/>
  <c r="L248" i="5"/>
  <c r="N439" i="5"/>
  <c r="O439" i="7" s="1"/>
  <c r="M439" i="5"/>
  <c r="L439" i="5"/>
  <c r="M502" i="5"/>
  <c r="N502" i="5"/>
  <c r="O502" i="7" s="1"/>
  <c r="L502" i="5"/>
  <c r="L338" i="5"/>
  <c r="M338" i="5"/>
  <c r="N338" i="5"/>
  <c r="O338" i="7" s="1"/>
  <c r="M484" i="5"/>
  <c r="N484" i="5"/>
  <c r="O484" i="7" s="1"/>
  <c r="L484" i="5"/>
  <c r="N476" i="5"/>
  <c r="O476" i="7" s="1"/>
  <c r="M476" i="5"/>
  <c r="L476" i="5"/>
  <c r="M394" i="5"/>
  <c r="N394" i="5"/>
  <c r="O394" i="7" s="1"/>
  <c r="L394" i="5"/>
  <c r="N377" i="5"/>
  <c r="O377" i="7" s="1"/>
  <c r="M377" i="5"/>
  <c r="L377" i="5"/>
  <c r="M388" i="5"/>
  <c r="N388" i="5"/>
  <c r="O388" i="7" s="1"/>
  <c r="L388" i="5"/>
  <c r="N355" i="5"/>
  <c r="O355" i="7" s="1"/>
  <c r="M355" i="5"/>
  <c r="L355" i="5"/>
  <c r="N77" i="5"/>
  <c r="O77" i="7" s="1"/>
  <c r="M77" i="5"/>
  <c r="L77" i="5"/>
  <c r="M40" i="5"/>
  <c r="N40" i="5"/>
  <c r="O40" i="7" s="1"/>
  <c r="L40" i="5"/>
  <c r="M324" i="5"/>
  <c r="N324" i="5"/>
  <c r="O324" i="7" s="1"/>
  <c r="L324" i="5"/>
  <c r="N505" i="5"/>
  <c r="O505" i="7" s="1"/>
  <c r="L505" i="5"/>
  <c r="M505" i="5"/>
  <c r="M361" i="5"/>
  <c r="N361" i="5"/>
  <c r="O361" i="7" s="1"/>
  <c r="L361" i="5"/>
  <c r="N414" i="5"/>
  <c r="O414" i="7" s="1"/>
  <c r="M414" i="5"/>
  <c r="L414" i="5"/>
  <c r="M275" i="5"/>
  <c r="N275" i="5"/>
  <c r="O275" i="7" s="1"/>
  <c r="L275" i="5"/>
  <c r="N297" i="5"/>
  <c r="O297" i="7" s="1"/>
  <c r="M297" i="5"/>
  <c r="L297" i="5"/>
  <c r="N274" i="5"/>
  <c r="O274" i="7" s="1"/>
  <c r="M274" i="5"/>
  <c r="L274" i="5"/>
  <c r="N295" i="5"/>
  <c r="O295" i="7" s="1"/>
  <c r="M295" i="5"/>
  <c r="L295" i="5"/>
  <c r="M292" i="5"/>
  <c r="N292" i="5"/>
  <c r="O292" i="7" s="1"/>
  <c r="L292" i="5"/>
  <c r="M313" i="5"/>
  <c r="N313" i="5"/>
  <c r="O313" i="7" s="1"/>
  <c r="L313" i="5"/>
  <c r="N195" i="5"/>
  <c r="O195" i="7" s="1"/>
  <c r="M195" i="5"/>
  <c r="L195" i="5"/>
  <c r="M441" i="5"/>
  <c r="N441" i="5"/>
  <c r="O441" i="7" s="1"/>
  <c r="L441" i="5"/>
  <c r="N258" i="5"/>
  <c r="O258" i="7" s="1"/>
  <c r="M258" i="5"/>
  <c r="L258" i="5"/>
  <c r="N80" i="5"/>
  <c r="O80" i="7" s="1"/>
  <c r="M80" i="5"/>
  <c r="L80" i="5"/>
  <c r="N419" i="5"/>
  <c r="O419" i="7" s="1"/>
  <c r="M419" i="5"/>
  <c r="L419" i="5"/>
  <c r="M489" i="5"/>
  <c r="N489" i="5"/>
  <c r="O489" i="7" s="1"/>
  <c r="L489" i="5"/>
  <c r="M418" i="5"/>
  <c r="N418" i="5"/>
  <c r="O418" i="7" s="1"/>
  <c r="L418" i="5"/>
  <c r="N487" i="5"/>
  <c r="O487" i="7" s="1"/>
  <c r="M487" i="5"/>
  <c r="L487" i="5"/>
  <c r="N436" i="5"/>
  <c r="O436" i="7" s="1"/>
  <c r="L436" i="5"/>
  <c r="M436" i="5"/>
  <c r="N5" i="5"/>
  <c r="O5" i="7" s="1"/>
  <c r="M5" i="5"/>
  <c r="L5" i="5"/>
  <c r="N423" i="5"/>
  <c r="O423" i="7" s="1"/>
  <c r="M423" i="5"/>
  <c r="L423" i="5"/>
  <c r="N262" i="5"/>
  <c r="O262" i="7" s="1"/>
  <c r="M262" i="5"/>
  <c r="L262" i="5"/>
  <c r="M251" i="5"/>
  <c r="N251" i="5"/>
  <c r="O251" i="7" s="1"/>
  <c r="L251" i="5"/>
  <c r="N307" i="5"/>
  <c r="O307" i="7" s="1"/>
  <c r="M307" i="5"/>
  <c r="L307" i="5"/>
  <c r="N363" i="5"/>
  <c r="O363" i="7" s="1"/>
  <c r="M363" i="5"/>
  <c r="L363" i="5"/>
  <c r="M364" i="5"/>
  <c r="N364" i="5"/>
  <c r="O364" i="7" s="1"/>
  <c r="L364" i="5"/>
  <c r="N303" i="5"/>
  <c r="O303" i="7" s="1"/>
  <c r="M303" i="5"/>
  <c r="L303" i="5"/>
  <c r="N370" i="5"/>
  <c r="O370" i="7" s="1"/>
  <c r="M370" i="5"/>
  <c r="L370" i="5"/>
  <c r="N161" i="5"/>
  <c r="O161" i="7" s="1"/>
  <c r="M161" i="5"/>
  <c r="L161" i="5"/>
  <c r="N435" i="5"/>
  <c r="O435" i="7" s="1"/>
  <c r="M435" i="5"/>
  <c r="L435" i="5"/>
  <c r="N17" i="5"/>
  <c r="O17" i="7" s="1"/>
  <c r="L17" i="5"/>
  <c r="M17" i="5"/>
  <c r="N395" i="5"/>
  <c r="O395" i="7" s="1"/>
  <c r="M395" i="5"/>
  <c r="L395" i="5"/>
  <c r="N351" i="5"/>
  <c r="O351" i="7" s="1"/>
  <c r="M351" i="5"/>
  <c r="L351" i="5"/>
  <c r="N291" i="5"/>
  <c r="O291" i="7" s="1"/>
  <c r="M291" i="5"/>
  <c r="L291" i="5"/>
  <c r="M252" i="5"/>
  <c r="N252" i="5"/>
  <c r="O252" i="7" s="1"/>
  <c r="L252" i="5"/>
  <c r="M299" i="5"/>
  <c r="N299" i="5"/>
  <c r="O299" i="7" s="1"/>
  <c r="L299" i="5"/>
  <c r="N425" i="5"/>
  <c r="O425" i="7" s="1"/>
  <c r="M425" i="5"/>
  <c r="L425" i="5"/>
  <c r="N322" i="5"/>
  <c r="O322" i="7" s="1"/>
  <c r="M322" i="5"/>
  <c r="L322" i="5"/>
  <c r="N461" i="5"/>
  <c r="O461" i="7" s="1"/>
  <c r="M461" i="5"/>
  <c r="L461" i="5"/>
  <c r="N450" i="5"/>
  <c r="O450" i="7" s="1"/>
  <c r="M450" i="5"/>
  <c r="L450" i="5"/>
  <c r="M383" i="5"/>
  <c r="N383" i="5"/>
  <c r="O383" i="7" s="1"/>
  <c r="L383" i="5"/>
  <c r="N255" i="5"/>
  <c r="O255" i="7" s="1"/>
  <c r="M255" i="5"/>
  <c r="L255" i="5"/>
  <c r="N249" i="5"/>
  <c r="O249" i="7" s="1"/>
  <c r="M249" i="5"/>
  <c r="L249" i="5"/>
  <c r="N354" i="5"/>
  <c r="O354" i="7" s="1"/>
  <c r="M354" i="5"/>
  <c r="L354" i="5"/>
  <c r="M375" i="5"/>
  <c r="N375" i="5"/>
  <c r="O375" i="7" s="1"/>
  <c r="L375" i="5"/>
  <c r="M184" i="5"/>
  <c r="N184" i="5"/>
  <c r="O184" i="7" s="1"/>
  <c r="L184" i="5"/>
  <c r="N259" i="5"/>
  <c r="O259" i="7" s="1"/>
  <c r="M259" i="5"/>
  <c r="L259" i="5"/>
  <c r="N149" i="5"/>
  <c r="O149" i="7" s="1"/>
  <c r="M149" i="5"/>
  <c r="L149" i="5"/>
  <c r="M483" i="5"/>
  <c r="N483" i="5"/>
  <c r="O483" i="7" s="1"/>
  <c r="L483" i="5"/>
  <c r="M376" i="5"/>
  <c r="N376" i="5"/>
  <c r="O376" i="7" s="1"/>
  <c r="L376" i="5"/>
  <c r="N443" i="5"/>
  <c r="O443" i="7" s="1"/>
  <c r="M443" i="5"/>
  <c r="L443" i="5"/>
  <c r="N345" i="5"/>
  <c r="O345" i="7" s="1"/>
  <c r="M345" i="5"/>
  <c r="L345" i="5"/>
  <c r="M466" i="5"/>
  <c r="N466" i="5"/>
  <c r="O466" i="7" s="1"/>
  <c r="L466" i="5"/>
  <c r="N267" i="5"/>
  <c r="O267" i="7" s="1"/>
  <c r="M267" i="5"/>
  <c r="L267" i="5"/>
  <c r="M347" i="5"/>
  <c r="N347" i="5"/>
  <c r="O347" i="7" s="1"/>
  <c r="L347" i="5"/>
</calcChain>
</file>

<file path=xl/sharedStrings.xml><?xml version="1.0" encoding="utf-8"?>
<sst xmlns="http://schemas.openxmlformats.org/spreadsheetml/2006/main" count="121" uniqueCount="85">
  <si>
    <t>K=1/(c*T)</t>
  </si>
  <si>
    <t>R = c*T</t>
  </si>
  <si>
    <t>Λ from R</t>
  </si>
  <si>
    <t>ln2's</t>
  </si>
  <si>
    <t>T</t>
  </si>
  <si>
    <t>t</t>
  </si>
  <si>
    <t>R</t>
  </si>
  <si>
    <t>Curvature</t>
  </si>
  <si>
    <t>K</t>
  </si>
  <si>
    <t>Density</t>
  </si>
  <si>
    <t>M</t>
  </si>
  <si>
    <t>Entropy</t>
  </si>
  <si>
    <t>S</t>
  </si>
  <si>
    <t>Information</t>
  </si>
  <si>
    <t>I</t>
  </si>
  <si>
    <t>Hubble Rate</t>
  </si>
  <si>
    <t>H</t>
  </si>
  <si>
    <t>Λ</t>
  </si>
  <si>
    <t>Volume</t>
  </si>
  <si>
    <t>V</t>
  </si>
  <si>
    <t>n</t>
  </si>
  <si>
    <t xml:space="preserve">ln2 ^'s </t>
  </si>
  <si>
    <t>/ (ln2)^(1*n)</t>
  </si>
  <si>
    <t>1.63658807980209 &amp; 0</t>
  </si>
  <si>
    <t>Rotation rate</t>
  </si>
  <si>
    <t>Mass kg</t>
  </si>
  <si>
    <t>Radius m</t>
  </si>
  <si>
    <t>Local Time s</t>
  </si>
  <si>
    <t>Cosmic Time s</t>
  </si>
  <si>
    <t>Mass kg (n = 1.63658808)</t>
  </si>
  <si>
    <t>T/ln2</t>
  </si>
  <si>
    <t>t/ln2</t>
  </si>
  <si>
    <t>R/ln2</t>
  </si>
  <si>
    <t>K/(ln2)^-1</t>
  </si>
  <si>
    <t>p/(ln2)^-3</t>
  </si>
  <si>
    <t>S/(ln2)^2</t>
  </si>
  <si>
    <t>I/(ln2)^3</t>
  </si>
  <si>
    <t>V = (4/3)*π*(cT)^3</t>
  </si>
  <si>
    <t>V/ln2^3</t>
  </si>
  <si>
    <t>S = M×(ln2/π)×(1-ln2/π) /(ln2^(2*n))</t>
  </si>
  <si>
    <t>I = M×(ln2/π)×(1-ln2/π) /(ln2^(3*n))</t>
  </si>
  <si>
    <t>Cosmological cons</t>
  </si>
  <si>
    <t>H/(ln2)^-1</t>
  </si>
  <si>
    <t>Λ/(ln2)^-2</t>
  </si>
  <si>
    <t>t Gyr</t>
  </si>
  <si>
    <t>T Gyr</t>
  </si>
  <si>
    <t>Gyr = T/ (3.15576*10^16)</t>
  </si>
  <si>
    <t>Gyr = t/ (3.15576*10^16)</t>
  </si>
  <si>
    <t>K = 1/R</t>
  </si>
  <si>
    <t>p = M/((4/3)π(cT)^3)</t>
  </si>
  <si>
    <t>P = M / V</t>
  </si>
  <si>
    <t>KTc = 1</t>
  </si>
  <si>
    <t>ω from end of tunnelling</t>
  </si>
  <si>
    <t>ω Rotation rate</t>
  </si>
  <si>
    <t>ω/(ln2)^-2</t>
  </si>
  <si>
    <t>HT constant</t>
  </si>
  <si>
    <t>t = T*(1-ln2) /√(ln2)</t>
  </si>
  <si>
    <t>Λ from H</t>
  </si>
  <si>
    <t>Λ from K</t>
  </si>
  <si>
    <t>Λ from V</t>
  </si>
  <si>
    <t>V=4/3π ((((1−ln2)^2 / 3ln2) Λ^−1)^(3/2))</t>
  </si>
  <si>
    <t>Λ=((1-ln2)^2/(3*ln2)) * ((4π/(3V))^(2/3))</t>
  </si>
  <si>
    <t>V from Λ</t>
  </si>
  <si>
    <t>HT = (1-ln2) / √(9ln2)</t>
  </si>
  <si>
    <t>Λ = ((1-ln2)^2) /(3*ln2*c^2*T^2)</t>
  </si>
  <si>
    <t>Λ=(1−ln2)^2) / (3ln2*R^2)</t>
  </si>
  <si>
    <t>P = M /((4/3)πR^3)</t>
  </si>
  <si>
    <t>Λ=(1−ln2)^2) / (3ln2)*K^2</t>
  </si>
  <si>
    <t>Λ=3H^2 / c^2</t>
  </si>
  <si>
    <t>I/V = ? * π/ln2</t>
  </si>
  <si>
    <t xml:space="preserve">ω </t>
  </si>
  <si>
    <t xml:space="preserve">p </t>
  </si>
  <si>
    <t>NOW</t>
  </si>
  <si>
    <t>END OF TUNNELLING</t>
  </si>
  <si>
    <t>PLANCK</t>
  </si>
  <si>
    <t>epoch</t>
  </si>
  <si>
    <t>H=(1-ln2) /(√(9ln2)*T)</t>
  </si>
  <si>
    <t>rotation rate</t>
  </si>
  <si>
    <t>ω = 1/T^2</t>
  </si>
  <si>
    <t>ω = c^2/R^2</t>
  </si>
  <si>
    <t>ω*T^2 = 1</t>
  </si>
  <si>
    <t>(c/R)T = 1</t>
  </si>
  <si>
    <t>ω constant</t>
  </si>
  <si>
    <t>R constant</t>
  </si>
  <si>
    <t>K constant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</si>
</sst>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E+00"/>
    <numFmt numFmtId="165" formatCode="0.000000000000E+00"/>
    <numFmt numFmtId="166" formatCode="0.0000000000E+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2" borderId="0" xfId="0" applyNumberFormat="1" applyFill="1" applyAlignment="1">
      <alignment wrapText="1"/>
    </xf>
    <xf numFmtId="166" fontId="0" fillId="2" borderId="0" xfId="0" applyNumberFormat="1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8032-2509-4C0D-B71B-834A1B187BCC}">
  <dimension ref="A1:P505"/>
  <sheetViews>
    <sheetView topLeftCell="I1" zoomScaleNormal="100" workbookViewId="0">
      <pane ySplit="1" topLeftCell="A230" activePane="bottomLeft" state="frozen"/>
      <selection pane="bottomLeft" activeCell="M244" sqref="M244"/>
    </sheetView>
  </sheetViews>
  <sheetFormatPr defaultRowHeight="14.4" x14ac:dyDescent="0.3"/>
  <cols>
    <col min="2" max="2" width="12.5546875" customWidth="1"/>
    <col min="3" max="3" width="14.44140625" customWidth="1"/>
    <col min="4" max="4" width="11.88671875" customWidth="1"/>
    <col min="5" max="5" width="15.44140625" customWidth="1"/>
    <col min="6" max="6" width="10.21875" customWidth="1"/>
    <col min="7" max="7" width="13" customWidth="1"/>
    <col min="8" max="9" width="14.33203125" customWidth="1"/>
    <col min="10" max="10" width="12.77734375" customWidth="1"/>
    <col min="11" max="11" width="12.5546875" customWidth="1"/>
    <col min="12" max="12" width="16.109375" customWidth="1"/>
    <col min="13" max="13" width="19.44140625" customWidth="1"/>
    <col min="14" max="14" width="19.109375" customWidth="1"/>
    <col min="15" max="15" width="11.5546875" customWidth="1"/>
    <col min="16" max="16" width="15.5546875" customWidth="1"/>
    <col min="17" max="17" width="15.6640625" customWidth="1"/>
  </cols>
  <sheetData>
    <row r="1" spans="1:16" s="1" customFormat="1" ht="28.8" x14ac:dyDescent="0.3">
      <c r="A1" s="1" t="s">
        <v>3</v>
      </c>
      <c r="B1" s="1" t="s">
        <v>28</v>
      </c>
      <c r="C1" s="1" t="s">
        <v>45</v>
      </c>
      <c r="D1" s="1" t="s">
        <v>27</v>
      </c>
      <c r="E1" s="1" t="s">
        <v>44</v>
      </c>
      <c r="F1" s="1" t="s">
        <v>26</v>
      </c>
      <c r="G1" s="1" t="s">
        <v>18</v>
      </c>
      <c r="H1" s="1" t="s">
        <v>7</v>
      </c>
      <c r="I1" s="1" t="s">
        <v>77</v>
      </c>
      <c r="J1" s="1" t="s">
        <v>24</v>
      </c>
      <c r="K1" s="3" t="s">
        <v>29</v>
      </c>
      <c r="L1" s="1" t="s">
        <v>9</v>
      </c>
      <c r="M1" s="1" t="s">
        <v>11</v>
      </c>
      <c r="N1" s="1" t="s">
        <v>13</v>
      </c>
      <c r="O1" s="1" t="s">
        <v>15</v>
      </c>
      <c r="P1" s="1" t="s">
        <v>41</v>
      </c>
    </row>
    <row r="2" spans="1:16" s="3" customFormat="1" ht="29.4" customHeight="1" x14ac:dyDescent="0.3">
      <c r="A2" s="3" t="s">
        <v>20</v>
      </c>
      <c r="B2" s="3" t="s">
        <v>4</v>
      </c>
      <c r="C2" s="3" t="s">
        <v>46</v>
      </c>
      <c r="D2" s="3" t="s">
        <v>56</v>
      </c>
      <c r="E2" s="3" t="s">
        <v>47</v>
      </c>
      <c r="F2" s="3" t="s">
        <v>1</v>
      </c>
      <c r="G2" s="3" t="s">
        <v>37</v>
      </c>
      <c r="H2" s="3" t="s">
        <v>0</v>
      </c>
      <c r="I2" s="3" t="s">
        <v>79</v>
      </c>
      <c r="J2" s="3" t="s">
        <v>78</v>
      </c>
      <c r="K2" s="3">
        <f>(LN($K$3/(1.238*10^(55))))/(LN(LN(2)))/$A$244</f>
        <v>1.6365880798020866</v>
      </c>
      <c r="L2" s="3" t="s">
        <v>49</v>
      </c>
      <c r="M2" s="3" t="s">
        <v>39</v>
      </c>
      <c r="N2" s="3" t="s">
        <v>40</v>
      </c>
      <c r="O2" s="3" t="s">
        <v>76</v>
      </c>
      <c r="P2" s="3" t="s">
        <v>64</v>
      </c>
    </row>
    <row r="3" spans="1:16" x14ac:dyDescent="0.3">
      <c r="B3" s="2">
        <f>5.391*10^-44</f>
        <v>5.3909999999999996E-44</v>
      </c>
      <c r="C3">
        <f>$B3/(3.15576*10^16)</f>
        <v>1.7083048140543005E-60</v>
      </c>
      <c r="D3">
        <f>B3*(1-LN(2))/SQRT(LN(2))</f>
        <v>1.9869489970166023E-44</v>
      </c>
      <c r="E3">
        <f>$D3/(3.15576*10^16)</f>
        <v>6.2962614299458844E-61</v>
      </c>
      <c r="F3">
        <f>299792458*$B3</f>
        <v>1.6161811410779999E-35</v>
      </c>
      <c r="G3">
        <f>(4/3)*PI()*(299792458*$B3)^3</f>
        <v>1.7683112648728438E-104</v>
      </c>
      <c r="H3">
        <f>1/(299792458*$B3)</f>
        <v>6.1874252494556122E+34</v>
      </c>
      <c r="I3">
        <f>299792458^2/$F3^2</f>
        <v>3.4408151070776506E+86</v>
      </c>
      <c r="J3">
        <f>1/B3^2</f>
        <v>3.4408151070776501E+86</v>
      </c>
      <c r="K3">
        <f>(2.17634350764*10^(-8))*(LN(2)^(1*($B3)))</f>
        <v>2.17634350764E-8</v>
      </c>
      <c r="L3">
        <f t="shared" ref="L3:L66" si="0">$K3/((4/3)*PI()*(299792458*$B3)^3)</f>
        <v>1.2307468435408612E+96</v>
      </c>
      <c r="M3">
        <f t="shared" ref="M3:M66" si="1">K3*(LN(2)/PI())*(1-LN(2)/PI())/(LN(2)^(2*A3))</f>
        <v>3.7423430588411337E-9</v>
      </c>
      <c r="N3">
        <f t="shared" ref="N3:N66" si="2">K3*(LN(2)/PI())*(1-LN(2)/PI())/(LN(2)^(3*A3))</f>
        <v>3.7423430588411337E-9</v>
      </c>
      <c r="O3">
        <f>(1-LN(2))/(SQRT(9*LN(2))*B3)</f>
        <v>2.2789080419758365E+42</v>
      </c>
      <c r="P3">
        <f>((1-LN(2))^2)/((3*LN(2))*299792458^2*B3^2)</f>
        <v>1.7335383383541867E+68</v>
      </c>
    </row>
    <row r="4" spans="1:16" x14ac:dyDescent="0.3">
      <c r="A4">
        <v>1</v>
      </c>
      <c r="B4">
        <f t="shared" ref="B4:B67" si="3">B$3/(LN(2)^(1*$A4))</f>
        <v>7.7775689654324015E-44</v>
      </c>
      <c r="C4">
        <f t="shared" ref="C4:C67" si="4">$B4/(3.15576*10^16)</f>
        <v>2.4645628835628823E-60</v>
      </c>
      <c r="D4">
        <f t="shared" ref="D4:D67" si="5">B4*(1-LN(2))/SQRT(LN(2))</f>
        <v>2.8665614644951524E-44</v>
      </c>
      <c r="E4">
        <f t="shared" ref="E4:E67" si="6">$D4/(3.15576*10^16)</f>
        <v>9.083585141123382E-61</v>
      </c>
      <c r="F4">
        <f t="shared" ref="F4:F67" si="7">299792458*$B4</f>
        <v>2.3316565174114967E-35</v>
      </c>
      <c r="G4">
        <f t="shared" ref="G4:G67" si="8">(4/3)*PI()*(299792458*$B4)^3</f>
        <v>5.3098509504084015E-104</v>
      </c>
      <c r="H4">
        <f t="shared" ref="H4:H67" si="9">1/(299792458*$B4)</f>
        <v>4.2887963665855738E+34</v>
      </c>
      <c r="I4">
        <f t="shared" ref="I4:I67" si="10">299792458^2/$F4^2</f>
        <v>1.6531499885307359E+86</v>
      </c>
      <c r="J4">
        <f t="shared" ref="J4:J67" si="11">1/B4^2</f>
        <v>1.6531499885307362E+86</v>
      </c>
      <c r="K4">
        <f t="shared" ref="K4:K67" si="12">$K$3/LN(2)^($K$2*(A4))</f>
        <v>3.96488501798483E-8</v>
      </c>
      <c r="L4">
        <f t="shared" si="0"/>
        <v>7.4670363726120692E+95</v>
      </c>
      <c r="M4">
        <f t="shared" si="1"/>
        <v>1.4190438882141583E-8</v>
      </c>
      <c r="N4">
        <f t="shared" si="2"/>
        <v>2.0472475803303586E-8</v>
      </c>
      <c r="O4">
        <f t="shared" ref="O4:O67" si="13">(1-LN(2))/(SQRT(9*LN(2))*B4)</f>
        <v>1.5796186840509366E+42</v>
      </c>
      <c r="P4">
        <f t="shared" ref="P4:P67" si="14">((1-LN(2))^2)/((3*LN(2))*299792458^2*B4^2)</f>
        <v>8.3288371940501986E+67</v>
      </c>
    </row>
    <row r="5" spans="1:16" x14ac:dyDescent="0.3">
      <c r="A5">
        <v>2</v>
      </c>
      <c r="B5">
        <f t="shared" si="3"/>
        <v>1.1220660176601232E-43</v>
      </c>
      <c r="C5">
        <f t="shared" si="4"/>
        <v>3.5556126500751741E-60</v>
      </c>
      <c r="D5">
        <f t="shared" si="5"/>
        <v>4.1355740092305608E-44</v>
      </c>
      <c r="E5">
        <f t="shared" si="6"/>
        <v>1.3104843236591378E-60</v>
      </c>
      <c r="F5">
        <f t="shared" si="7"/>
        <v>3.3638692947259972E-35</v>
      </c>
      <c r="G5">
        <f t="shared" si="8"/>
        <v>1.5944317991765104E-103</v>
      </c>
      <c r="H5">
        <f t="shared" si="9"/>
        <v>2.9727671094945283E+34</v>
      </c>
      <c r="I5">
        <f t="shared" si="10"/>
        <v>7.9426089444843216E+85</v>
      </c>
      <c r="J5">
        <f t="shared" si="11"/>
        <v>7.9426089444843216E+85</v>
      </c>
      <c r="K5">
        <f t="shared" si="12"/>
        <v>7.2232683630386481E-8</v>
      </c>
      <c r="L5">
        <f t="shared" si="0"/>
        <v>4.5303087700391514E+95</v>
      </c>
      <c r="M5">
        <f t="shared" si="1"/>
        <v>5.3808149734447954E-8</v>
      </c>
      <c r="N5">
        <f t="shared" si="2"/>
        <v>1.1199461378258511E-7</v>
      </c>
      <c r="O5">
        <f t="shared" si="13"/>
        <v>1.0949082372097177E+42</v>
      </c>
      <c r="P5">
        <f t="shared" si="14"/>
        <v>4.0016149323154329E+67</v>
      </c>
    </row>
    <row r="6" spans="1:16" x14ac:dyDescent="0.3">
      <c r="A6">
        <v>3</v>
      </c>
      <c r="B6">
        <f t="shared" si="3"/>
        <v>1.6187990792282878E-43</v>
      </c>
      <c r="C6">
        <f t="shared" si="4"/>
        <v>5.1296647375855195E-60</v>
      </c>
      <c r="D6">
        <f t="shared" si="5"/>
        <v>5.9663721143462178E-44</v>
      </c>
      <c r="E6">
        <f t="shared" si="6"/>
        <v>1.8906292349057654E-60</v>
      </c>
      <c r="F6">
        <f t="shared" si="7"/>
        <v>4.8530375496998514E-35</v>
      </c>
      <c r="G6">
        <f t="shared" si="8"/>
        <v>4.7877290454446997E-103</v>
      </c>
      <c r="H6">
        <f>1/(299792458*$B6)</f>
        <v>2.0605651404074703E+34</v>
      </c>
      <c r="I6">
        <f t="shared" si="10"/>
        <v>3.8160504057511568E+85</v>
      </c>
      <c r="J6">
        <f t="shared" si="11"/>
        <v>3.8160504057511568E+85</v>
      </c>
      <c r="K6">
        <f t="shared" si="12"/>
        <v>1.3159424701549978E-7</v>
      </c>
      <c r="L6">
        <f t="shared" si="0"/>
        <v>2.7485734001740463E+95</v>
      </c>
      <c r="M6">
        <f t="shared" si="1"/>
        <v>2.0403294090420805E-7</v>
      </c>
      <c r="N6">
        <f t="shared" si="2"/>
        <v>6.1266617857164115E-7</v>
      </c>
      <c r="O6">
        <f t="shared" si="13"/>
        <v>7.5893255759377565E+41</v>
      </c>
      <c r="P6">
        <f t="shared" si="14"/>
        <v>1.9225879547710293E+67</v>
      </c>
    </row>
    <row r="7" spans="1:16" x14ac:dyDescent="0.3">
      <c r="A7">
        <v>4</v>
      </c>
      <c r="B7">
        <f t="shared" si="3"/>
        <v>2.3354334037982711E-43</v>
      </c>
      <c r="C7">
        <f t="shared" si="4"/>
        <v>7.400541878337615E-60</v>
      </c>
      <c r="D7">
        <f t="shared" si="5"/>
        <v>8.6076554614654882E-44</v>
      </c>
      <c r="E7">
        <f t="shared" si="6"/>
        <v>2.7276014213582427E-60</v>
      </c>
      <c r="F7">
        <f t="shared" si="7"/>
        <v>7.0014532061999017E-35</v>
      </c>
      <c r="G7">
        <f t="shared" si="8"/>
        <v>1.4376500408756092E-102</v>
      </c>
      <c r="H7">
        <f t="shared" si="9"/>
        <v>1.428274917433546E+34</v>
      </c>
      <c r="I7">
        <f t="shared" si="10"/>
        <v>1.8334329187069188E+85</v>
      </c>
      <c r="J7">
        <f t="shared" si="11"/>
        <v>1.8334329187069184E+85</v>
      </c>
      <c r="K7">
        <f t="shared" si="12"/>
        <v>2.3973975459900445E-7</v>
      </c>
      <c r="L7">
        <f t="shared" si="0"/>
        <v>1.6675807587567664E+95</v>
      </c>
      <c r="M7">
        <f t="shared" si="1"/>
        <v>7.7366423449734298E-7</v>
      </c>
      <c r="N7">
        <f t="shared" si="2"/>
        <v>3.3515883816900641E-6</v>
      </c>
      <c r="O7">
        <f t="shared" si="13"/>
        <v>5.260519625312739E+41</v>
      </c>
      <c r="P7">
        <f t="shared" si="14"/>
        <v>9.2371317739257163E+66</v>
      </c>
    </row>
    <row r="8" spans="1:16" x14ac:dyDescent="0.3">
      <c r="A8">
        <v>5</v>
      </c>
      <c r="B8">
        <f t="shared" si="3"/>
        <v>3.3693181899861978E-43</v>
      </c>
      <c r="C8">
        <f t="shared" si="4"/>
        <v>1.0676725067768772E-59</v>
      </c>
      <c r="D8">
        <f t="shared" si="5"/>
        <v>1.2418221847937064E-43</v>
      </c>
      <c r="E8">
        <f t="shared" si="6"/>
        <v>3.9350970441152252E-60</v>
      </c>
      <c r="F8">
        <f t="shared" si="7"/>
        <v>1.0100961819600732E-34</v>
      </c>
      <c r="G8">
        <f t="shared" si="8"/>
        <v>4.3169478063846166E-102</v>
      </c>
      <c r="H8">
        <f t="shared" si="9"/>
        <v>9.9000473208355098E+33</v>
      </c>
      <c r="I8">
        <f t="shared" si="10"/>
        <v>8.8087837160958377E+84</v>
      </c>
      <c r="J8">
        <f t="shared" si="11"/>
        <v>8.8087837160958377E+84</v>
      </c>
      <c r="K8">
        <f t="shared" si="12"/>
        <v>4.3676035418494527E-7</v>
      </c>
      <c r="L8">
        <f t="shared" si="0"/>
        <v>1.0117341551801756E+95</v>
      </c>
      <c r="M8">
        <f t="shared" si="1"/>
        <v>2.9336260365005327E-6</v>
      </c>
      <c r="N8">
        <f t="shared" si="2"/>
        <v>1.8334853584489631E-5</v>
      </c>
      <c r="O8">
        <f t="shared" si="13"/>
        <v>3.646314346565785E+41</v>
      </c>
      <c r="P8">
        <f t="shared" si="14"/>
        <v>4.4380078007421929E+66</v>
      </c>
    </row>
    <row r="9" spans="1:16" x14ac:dyDescent="0.3">
      <c r="A9">
        <v>6</v>
      </c>
      <c r="B9">
        <f t="shared" si="3"/>
        <v>4.8608986438700661E-43</v>
      </c>
      <c r="C9">
        <f t="shared" si="4"/>
        <v>1.5403258308204889E-59</v>
      </c>
      <c r="D9">
        <f t="shared" si="5"/>
        <v>1.7915707076677781E-43</v>
      </c>
      <c r="E9">
        <f t="shared" si="6"/>
        <v>5.6771449909618544E-60</v>
      </c>
      <c r="F9">
        <f t="shared" si="7"/>
        <v>1.4572607525346737E-34</v>
      </c>
      <c r="G9">
        <f t="shared" si="8"/>
        <v>1.2962847586815053E-101</v>
      </c>
      <c r="H9">
        <f t="shared" si="9"/>
        <v>6.862189887847173E+33</v>
      </c>
      <c r="I9">
        <f t="shared" si="10"/>
        <v>4.2322066853518192E+84</v>
      </c>
      <c r="J9">
        <f t="shared" si="11"/>
        <v>4.2322066853518192E+84</v>
      </c>
      <c r="K9">
        <f t="shared" si="12"/>
        <v>7.9569451177101932E-7</v>
      </c>
      <c r="L9">
        <f t="shared" si="0"/>
        <v>6.1382694384245241E+94</v>
      </c>
      <c r="M9">
        <f t="shared" si="1"/>
        <v>1.1123897600908658E-5</v>
      </c>
      <c r="N9">
        <f t="shared" si="2"/>
        <v>1.0030075823187976E-4</v>
      </c>
      <c r="O9">
        <f t="shared" si="13"/>
        <v>2.527432508757353E+41</v>
      </c>
      <c r="P9">
        <f t="shared" si="14"/>
        <v>2.1322542236590749E+66</v>
      </c>
    </row>
    <row r="10" spans="1:16" x14ac:dyDescent="0.3">
      <c r="A10">
        <v>7</v>
      </c>
      <c r="B10">
        <f t="shared" si="3"/>
        <v>7.0127943677752329E-43</v>
      </c>
      <c r="C10">
        <f t="shared" si="4"/>
        <v>2.2222204374778921E-59</v>
      </c>
      <c r="D10">
        <f t="shared" si="5"/>
        <v>2.5846901753542346E-43</v>
      </c>
      <c r="E10">
        <f t="shared" si="6"/>
        <v>8.190388924868287E-60</v>
      </c>
      <c r="F10">
        <f t="shared" si="7"/>
        <v>2.1023828609638929E-34</v>
      </c>
      <c r="G10">
        <f t="shared" si="8"/>
        <v>3.8924588643503707E-101</v>
      </c>
      <c r="H10">
        <f t="shared" si="9"/>
        <v>4.7565075732282349E+33</v>
      </c>
      <c r="I10">
        <f t="shared" si="10"/>
        <v>2.033376457502042E+84</v>
      </c>
      <c r="J10">
        <f t="shared" si="11"/>
        <v>2.033376457502042E+84</v>
      </c>
      <c r="K10">
        <f t="shared" si="12"/>
        <v>1.4496044569888397E-6</v>
      </c>
      <c r="L10">
        <f t="shared" si="0"/>
        <v>3.7241355850032096E+94</v>
      </c>
      <c r="M10">
        <f t="shared" si="1"/>
        <v>4.2180256207130557E-5</v>
      </c>
      <c r="N10">
        <f t="shared" si="2"/>
        <v>5.486949789662057E-4</v>
      </c>
      <c r="O10">
        <f t="shared" si="13"/>
        <v>1.7518827175007082E+41</v>
      </c>
      <c r="P10">
        <f t="shared" si="14"/>
        <v>1.024447968196817E+66</v>
      </c>
    </row>
    <row r="11" spans="1:16" x14ac:dyDescent="0.3">
      <c r="A11">
        <v>8</v>
      </c>
      <c r="B11">
        <f t="shared" si="3"/>
        <v>1.0117323657163383E-42</v>
      </c>
      <c r="C11">
        <f t="shared" si="4"/>
        <v>3.2059864049114579E-59</v>
      </c>
      <c r="D11">
        <f t="shared" si="5"/>
        <v>3.72891969821798E-43</v>
      </c>
      <c r="E11">
        <f t="shared" si="6"/>
        <v>1.1816233484859369E-59</v>
      </c>
      <c r="F11">
        <f t="shared" si="7"/>
        <v>3.0330973275625601E-34</v>
      </c>
      <c r="G11">
        <f t="shared" si="8"/>
        <v>1.1688200381273179E-100</v>
      </c>
      <c r="H11">
        <f t="shared" si="9"/>
        <v>3.2969598136951777E+33</v>
      </c>
      <c r="I11">
        <f t="shared" si="10"/>
        <v>9.7694184743717123E+83</v>
      </c>
      <c r="J11">
        <f t="shared" si="11"/>
        <v>9.7694184743717145E+83</v>
      </c>
      <c r="K11">
        <f t="shared" si="12"/>
        <v>2.6409043302872816E-6</v>
      </c>
      <c r="L11">
        <f t="shared" si="0"/>
        <v>2.2594618881778715E+94</v>
      </c>
      <c r="M11">
        <f t="shared" si="1"/>
        <v>1.5994160298219971E-4</v>
      </c>
      <c r="N11">
        <f t="shared" si="2"/>
        <v>3.0016341376673025E-3</v>
      </c>
      <c r="O11">
        <f t="shared" si="13"/>
        <v>1.2143125663073109E+41</v>
      </c>
      <c r="P11">
        <f t="shared" si="14"/>
        <v>4.9219911392253843E+65</v>
      </c>
    </row>
    <row r="12" spans="1:16" x14ac:dyDescent="0.3">
      <c r="A12">
        <v>9</v>
      </c>
      <c r="B12">
        <f t="shared" si="3"/>
        <v>1.4596212667258203E-42</v>
      </c>
      <c r="C12">
        <f t="shared" si="4"/>
        <v>4.625260687523197E-59</v>
      </c>
      <c r="D12">
        <f t="shared" si="5"/>
        <v>5.3796939564922498E-43</v>
      </c>
      <c r="E12">
        <f t="shared" si="6"/>
        <v>1.7047221450592725E-59</v>
      </c>
      <c r="F12">
        <f t="shared" si="7"/>
        <v>4.3758344730080731E-34</v>
      </c>
      <c r="G12">
        <f t="shared" si="8"/>
        <v>3.5097102606271082E-100</v>
      </c>
      <c r="H12">
        <f t="shared" si="9"/>
        <v>2.2852783992822553E+33</v>
      </c>
      <c r="I12">
        <f t="shared" si="10"/>
        <v>4.6937465502400464E+83</v>
      </c>
      <c r="J12">
        <f t="shared" si="11"/>
        <v>4.6937465502400475E+83</v>
      </c>
      <c r="K12">
        <f t="shared" si="12"/>
        <v>4.8112267095380523E-6</v>
      </c>
      <c r="L12">
        <f t="shared" si="0"/>
        <v>1.3708330181872026E+94</v>
      </c>
      <c r="M12">
        <f t="shared" si="1"/>
        <v>6.0647607826030839E-4</v>
      </c>
      <c r="N12">
        <f t="shared" si="2"/>
        <v>1.6420430005364851E-2</v>
      </c>
      <c r="O12">
        <f t="shared" si="13"/>
        <v>8.4169733165442413E+40</v>
      </c>
      <c r="P12">
        <f t="shared" si="14"/>
        <v>2.3647854773195176E+65</v>
      </c>
    </row>
    <row r="13" spans="1:16" x14ac:dyDescent="0.3">
      <c r="A13">
        <v>10</v>
      </c>
      <c r="B13">
        <f t="shared" si="3"/>
        <v>2.105788363081408E-42</v>
      </c>
      <c r="C13">
        <f t="shared" si="4"/>
        <v>6.6728406567083939E-59</v>
      </c>
      <c r="D13">
        <f t="shared" si="5"/>
        <v>7.7612577925316947E-43</v>
      </c>
      <c r="E13">
        <f t="shared" si="6"/>
        <v>2.4593941847706082E-59</v>
      </c>
      <c r="F13">
        <f t="shared" si="7"/>
        <v>6.3129946939597178E-34</v>
      </c>
      <c r="G13">
        <f t="shared" si="8"/>
        <v>1.0538890258321716E-99</v>
      </c>
      <c r="H13">
        <f t="shared" si="9"/>
        <v>1.5840342792570401E+33</v>
      </c>
      <c r="I13">
        <f t="shared" si="10"/>
        <v>2.255124676630991E+83</v>
      </c>
      <c r="J13">
        <f t="shared" si="11"/>
        <v>2.2551246766309913E+83</v>
      </c>
      <c r="K13">
        <f t="shared" si="12"/>
        <v>8.7651423738073507E-6</v>
      </c>
      <c r="L13">
        <f t="shared" si="0"/>
        <v>8.3169500383460402E+93</v>
      </c>
      <c r="M13">
        <f t="shared" si="1"/>
        <v>2.2996720468216074E-3</v>
      </c>
      <c r="N13">
        <f t="shared" si="2"/>
        <v>8.9827910129856137E-2</v>
      </c>
      <c r="O13">
        <f t="shared" si="13"/>
        <v>5.8342013232109328E+40</v>
      </c>
      <c r="P13">
        <f t="shared" si="14"/>
        <v>1.1361683098481547E+65</v>
      </c>
    </row>
    <row r="14" spans="1:16" x14ac:dyDescent="0.3">
      <c r="A14">
        <v>11</v>
      </c>
      <c r="B14">
        <f t="shared" si="3"/>
        <v>3.0380104285792354E-42</v>
      </c>
      <c r="C14">
        <f t="shared" si="4"/>
        <v>9.626874124075453E-59</v>
      </c>
      <c r="D14">
        <f t="shared" si="5"/>
        <v>1.1197128128346301E-42</v>
      </c>
      <c r="E14">
        <f t="shared" si="6"/>
        <v>3.5481557939597121E-59</v>
      </c>
      <c r="F14">
        <f t="shared" si="7"/>
        <v>9.1077261381340241E-34</v>
      </c>
      <c r="G14">
        <f t="shared" si="8"/>
        <v>3.1645976342532302E-99</v>
      </c>
      <c r="H14">
        <f t="shared" si="9"/>
        <v>1.0979688945773224E+33</v>
      </c>
      <c r="I14">
        <f t="shared" si="10"/>
        <v>1.0834814476486692E+83</v>
      </c>
      <c r="J14">
        <f t="shared" si="11"/>
        <v>1.083481447648669E+83</v>
      </c>
      <c r="K14">
        <f t="shared" si="12"/>
        <v>1.5968426655265568E-5</v>
      </c>
      <c r="L14">
        <f t="shared" si="0"/>
        <v>5.0459579702724943E+93</v>
      </c>
      <c r="M14">
        <f t="shared" si="1"/>
        <v>8.7200331760864253E-3</v>
      </c>
      <c r="N14">
        <f t="shared" si="2"/>
        <v>0.4914032967261634</v>
      </c>
      <c r="O14">
        <f t="shared" si="13"/>
        <v>4.0439601980027604E+40</v>
      </c>
      <c r="P14">
        <f t="shared" si="14"/>
        <v>5.458754887848947E+64</v>
      </c>
    </row>
    <row r="15" spans="1:16" x14ac:dyDescent="0.3">
      <c r="A15">
        <v>12</v>
      </c>
      <c r="B15">
        <f t="shared" si="3"/>
        <v>4.3829225794802174E-42</v>
      </c>
      <c r="C15">
        <f t="shared" si="4"/>
        <v>1.3888643558065942E-58</v>
      </c>
      <c r="D15">
        <f t="shared" si="5"/>
        <v>1.6154041222963531E-42</v>
      </c>
      <c r="E15">
        <f t="shared" si="6"/>
        <v>5.1189067682471203E-59</v>
      </c>
      <c r="F15">
        <f t="shared" si="7"/>
        <v>1.3139671333260747E-33</v>
      </c>
      <c r="G15">
        <f t="shared" si="8"/>
        <v>9.5025927220499859E-99</v>
      </c>
      <c r="H15">
        <f>1/(299792458*$B15)</f>
        <v>7.6105404361879089E+32</v>
      </c>
      <c r="I15">
        <f t="shared" si="10"/>
        <v>5.2056192704725898E+82</v>
      </c>
      <c r="J15">
        <f t="shared" si="11"/>
        <v>5.2056192704725905E+82</v>
      </c>
      <c r="K15">
        <f t="shared" si="12"/>
        <v>2.9091444151161548E-5</v>
      </c>
      <c r="L15">
        <f t="shared" si="0"/>
        <v>3.061421761626934E+93</v>
      </c>
      <c r="M15">
        <f t="shared" si="1"/>
        <v>3.3065140178201481E-2</v>
      </c>
      <c r="N15">
        <f t="shared" si="2"/>
        <v>2.6882201721520649</v>
      </c>
      <c r="O15">
        <f t="shared" si="13"/>
        <v>2.8030596095422513E+40</v>
      </c>
      <c r="P15">
        <f t="shared" si="14"/>
        <v>2.6226752381077406E+64</v>
      </c>
    </row>
    <row r="16" spans="1:16" x14ac:dyDescent="0.3">
      <c r="A16">
        <v>13</v>
      </c>
      <c r="B16">
        <f t="shared" si="3"/>
        <v>6.3232206700163728E-42</v>
      </c>
      <c r="C16">
        <f t="shared" si="4"/>
        <v>2.0037077185896179E-58</v>
      </c>
      <c r="D16">
        <f t="shared" si="5"/>
        <v>2.3305355162685364E-42</v>
      </c>
      <c r="E16">
        <f t="shared" si="6"/>
        <v>7.3850214093230675E-59</v>
      </c>
      <c r="F16">
        <f t="shared" si="7"/>
        <v>1.8956538671406152E-33</v>
      </c>
      <c r="G16">
        <f t="shared" si="8"/>
        <v>2.8534202093741312E-98</v>
      </c>
      <c r="H16">
        <f t="shared" si="9"/>
        <v>5.2752246458811054E+32</v>
      </c>
      <c r="I16">
        <f t="shared" si="10"/>
        <v>2.5010554678092251E+82</v>
      </c>
      <c r="J16">
        <f t="shared" si="11"/>
        <v>2.5010554678092251E+82</v>
      </c>
      <c r="K16">
        <f t="shared" si="12"/>
        <v>5.2999092588816848E-5</v>
      </c>
      <c r="L16">
        <f t="shared" si="0"/>
        <v>1.8573882814281204E+93</v>
      </c>
      <c r="M16">
        <f t="shared" si="1"/>
        <v>0.12537836415603987</v>
      </c>
      <c r="N16">
        <f t="shared" si="2"/>
        <v>14.705899903622917</v>
      </c>
      <c r="O16">
        <f t="shared" si="13"/>
        <v>1.9429328652956728E+40</v>
      </c>
      <c r="P16">
        <f t="shared" si="14"/>
        <v>1.2600722226775005E+64</v>
      </c>
    </row>
    <row r="17" spans="1:16" x14ac:dyDescent="0.3">
      <c r="A17">
        <v>14</v>
      </c>
      <c r="B17">
        <f t="shared" si="3"/>
        <v>9.1224791030792113E-42</v>
      </c>
      <c r="C17">
        <f t="shared" si="4"/>
        <v>2.8907391890001809E-58</v>
      </c>
      <c r="D17">
        <f t="shared" si="5"/>
        <v>3.3622520319362187E-42</v>
      </c>
      <c r="E17">
        <f t="shared" si="6"/>
        <v>1.0654333764089217E-58</v>
      </c>
      <c r="F17">
        <f t="shared" si="7"/>
        <v>2.734850433365752E-33</v>
      </c>
      <c r="G17">
        <f t="shared" si="8"/>
        <v>8.5681951541202639E-98</v>
      </c>
      <c r="H17">
        <f t="shared" si="9"/>
        <v>3.6565070901128236E+32</v>
      </c>
      <c r="I17">
        <f t="shared" si="10"/>
        <v>1.2016396374855389E+82</v>
      </c>
      <c r="J17">
        <f t="shared" si="11"/>
        <v>1.2016396374855389E+82</v>
      </c>
      <c r="K17">
        <f t="shared" si="12"/>
        <v>9.6554292755034323E-5</v>
      </c>
      <c r="L17">
        <f t="shared" si="0"/>
        <v>1.1268918484962777E+93</v>
      </c>
      <c r="M17">
        <f t="shared" si="1"/>
        <v>0.47541713459324603</v>
      </c>
      <c r="N17">
        <f t="shared" si="2"/>
        <v>80.448578660224143</v>
      </c>
      <c r="O17">
        <f t="shared" si="13"/>
        <v>1.3467384375969513E+40</v>
      </c>
      <c r="P17">
        <f t="shared" si="14"/>
        <v>6.0540549714001198E+63</v>
      </c>
    </row>
    <row r="18" spans="1:16" x14ac:dyDescent="0.3">
      <c r="A18">
        <v>15</v>
      </c>
      <c r="B18">
        <f t="shared" si="3"/>
        <v>1.3160955362625579E-41</v>
      </c>
      <c r="C18">
        <f t="shared" si="4"/>
        <v>4.1704550924739456E-58</v>
      </c>
      <c r="D18">
        <f t="shared" si="5"/>
        <v>4.8507043326932241E-42</v>
      </c>
      <c r="E18">
        <f t="shared" si="6"/>
        <v>1.5370954485427358E-58</v>
      </c>
      <c r="F18">
        <f t="shared" si="7"/>
        <v>3.9455551577898036E-33</v>
      </c>
      <c r="G18">
        <f t="shared" si="8"/>
        <v>2.5728411103947632E-97</v>
      </c>
      <c r="H18">
        <f t="shared" si="9"/>
        <v>2.5344975802091529E+32</v>
      </c>
      <c r="I18">
        <f t="shared" si="10"/>
        <v>5.7733138547350196E+81</v>
      </c>
      <c r="J18">
        <f t="shared" si="11"/>
        <v>5.7733138547350196E+81</v>
      </c>
      <c r="K18">
        <f t="shared" si="12"/>
        <v>1.7590360502496661E-4</v>
      </c>
      <c r="L18">
        <f t="shared" si="0"/>
        <v>6.8369400781992667E+92</v>
      </c>
      <c r="M18">
        <f t="shared" si="1"/>
        <v>1.8027149531442057</v>
      </c>
      <c r="N18">
        <f t="shared" si="2"/>
        <v>440.09369374640244</v>
      </c>
      <c r="O18">
        <f t="shared" si="13"/>
        <v>9.3348795097203261E+39</v>
      </c>
      <c r="P18">
        <f t="shared" si="14"/>
        <v>2.9086889574356571E+63</v>
      </c>
    </row>
    <row r="19" spans="1:16" x14ac:dyDescent="0.3">
      <c r="A19">
        <v>16</v>
      </c>
      <c r="B19">
        <f t="shared" si="3"/>
        <v>1.8987245035020932E-41</v>
      </c>
      <c r="C19">
        <f t="shared" si="4"/>
        <v>6.0166948801622851E-58</v>
      </c>
      <c r="D19">
        <f t="shared" si="5"/>
        <v>6.9980870855951227E-42</v>
      </c>
      <c r="E19">
        <f t="shared" si="6"/>
        <v>2.2175599809856016E-58</v>
      </c>
      <c r="F19">
        <f t="shared" si="7"/>
        <v>5.6922328596972215E-33</v>
      </c>
      <c r="G19">
        <f t="shared" si="8"/>
        <v>7.7256776488735456E-97</v>
      </c>
      <c r="H19">
        <f t="shared" si="9"/>
        <v>1.756779851857978E+32</v>
      </c>
      <c r="I19">
        <f t="shared" si="10"/>
        <v>2.7738060418031492E+81</v>
      </c>
      <c r="J19">
        <f t="shared" si="11"/>
        <v>2.7738060418031492E+81</v>
      </c>
      <c r="K19">
        <f t="shared" si="12"/>
        <v>3.2046299939539612E-4</v>
      </c>
      <c r="L19">
        <f t="shared" si="0"/>
        <v>4.148024470605782E+92</v>
      </c>
      <c r="M19">
        <f t="shared" si="1"/>
        <v>6.835641725597756</v>
      </c>
      <c r="N19">
        <f t="shared" si="2"/>
        <v>2407.5311522080856</v>
      </c>
      <c r="O19">
        <f t="shared" si="13"/>
        <v>6.4704454130294481E+39</v>
      </c>
      <c r="P19">
        <f t="shared" si="14"/>
        <v>1.3974883761505525E+63</v>
      </c>
    </row>
    <row r="20" spans="1:16" x14ac:dyDescent="0.3">
      <c r="A20">
        <v>17</v>
      </c>
      <c r="B20">
        <f t="shared" si="3"/>
        <v>2.7392804252168289E-41</v>
      </c>
      <c r="C20">
        <f t="shared" si="4"/>
        <v>8.6802558661521439E-58</v>
      </c>
      <c r="D20">
        <f t="shared" si="5"/>
        <v>1.0096105534097183E-41</v>
      </c>
      <c r="E20">
        <f t="shared" si="6"/>
        <v>3.1992627874417518E-58</v>
      </c>
      <c r="F20">
        <f t="shared" si="7"/>
        <v>8.2121561182703838E-33</v>
      </c>
      <c r="G20">
        <f t="shared" si="8"/>
        <v>2.3198515793750805E-96</v>
      </c>
      <c r="H20">
        <f t="shared" si="9"/>
        <v>1.217707001179876E+32</v>
      </c>
      <c r="I20">
        <f t="shared" si="10"/>
        <v>1.3326834728088397E+81</v>
      </c>
      <c r="J20">
        <f t="shared" si="11"/>
        <v>1.3326834728088399E+81</v>
      </c>
      <c r="K20">
        <f t="shared" si="12"/>
        <v>5.8382279298322261E-4</v>
      </c>
      <c r="L20">
        <f t="shared" si="0"/>
        <v>2.5166385564221838E+92</v>
      </c>
      <c r="M20">
        <f t="shared" si="1"/>
        <v>25.919792654538025</v>
      </c>
      <c r="N20">
        <f t="shared" si="2"/>
        <v>13170.391512568167</v>
      </c>
      <c r="O20">
        <f t="shared" si="13"/>
        <v>4.4849709950083929E+39</v>
      </c>
      <c r="P20">
        <f t="shared" si="14"/>
        <v>6.7142750223718625E+62</v>
      </c>
    </row>
    <row r="21" spans="1:16" x14ac:dyDescent="0.3">
      <c r="A21">
        <v>18</v>
      </c>
      <c r="B21">
        <f t="shared" si="3"/>
        <v>3.95194628506453E-41</v>
      </c>
      <c r="C21">
        <f t="shared" si="4"/>
        <v>1.2522962091745032E-57</v>
      </c>
      <c r="D21">
        <f t="shared" si="5"/>
        <v>1.4565601386333625E-41</v>
      </c>
      <c r="E21">
        <f t="shared" si="6"/>
        <v>4.6155605579428174E-58</v>
      </c>
      <c r="F21">
        <f t="shared" si="7"/>
        <v>1.1847636906834641E-32</v>
      </c>
      <c r="G21">
        <f t="shared" si="8"/>
        <v>6.9660055660149657E-96</v>
      </c>
      <c r="H21">
        <f t="shared" si="9"/>
        <v>8.4405017461593709E+31</v>
      </c>
      <c r="I21">
        <f t="shared" si="10"/>
        <v>6.4029179110998256E+80</v>
      </c>
      <c r="J21">
        <f t="shared" si="11"/>
        <v>6.4029179110998266E+80</v>
      </c>
      <c r="K21">
        <f t="shared" si="12"/>
        <v>1.0636143774781976E-3</v>
      </c>
      <c r="L21">
        <f t="shared" si="0"/>
        <v>1.526864093631005E+92</v>
      </c>
      <c r="M21">
        <f t="shared" si="1"/>
        <v>98.284210645269383</v>
      </c>
      <c r="N21">
        <f t="shared" si="2"/>
        <v>72048.584889644248</v>
      </c>
      <c r="O21">
        <f t="shared" si="13"/>
        <v>3.1087450000832001E+39</v>
      </c>
      <c r="P21">
        <f t="shared" si="14"/>
        <v>3.2258936707742608E+62</v>
      </c>
    </row>
    <row r="22" spans="1:16" x14ac:dyDescent="0.3">
      <c r="A22">
        <v>19</v>
      </c>
      <c r="B22">
        <f t="shared" si="3"/>
        <v>5.70145330732216E-41</v>
      </c>
      <c r="C22">
        <f t="shared" si="4"/>
        <v>1.8066815307001039E-57</v>
      </c>
      <c r="D22">
        <f t="shared" si="5"/>
        <v>2.1013720887628932E-41</v>
      </c>
      <c r="E22">
        <f t="shared" si="6"/>
        <v>6.6588463278667994E-58</v>
      </c>
      <c r="F22">
        <f t="shared" si="7"/>
        <v>1.7092527011743397E-32</v>
      </c>
      <c r="G22">
        <f t="shared" si="8"/>
        <v>2.0917387119577365E-95</v>
      </c>
      <c r="H22">
        <f t="shared" si="9"/>
        <v>5.8505099878616627E+31</v>
      </c>
      <c r="I22">
        <f t="shared" si="10"/>
        <v>3.0763012082587448E+80</v>
      </c>
      <c r="J22">
        <f t="shared" si="11"/>
        <v>3.0763012082587454E+80</v>
      </c>
      <c r="K22">
        <f t="shared" si="12"/>
        <v>1.9377036278383963E-3</v>
      </c>
      <c r="L22">
        <f t="shared" si="0"/>
        <v>9.2636026515225075E+91</v>
      </c>
      <c r="M22">
        <f t="shared" si="1"/>
        <v>372.67991264090864</v>
      </c>
      <c r="N22">
        <f t="shared" si="2"/>
        <v>394141.55453515903</v>
      </c>
      <c r="O22">
        <f t="shared" si="13"/>
        <v>2.154817831887497E+39</v>
      </c>
      <c r="P22">
        <f t="shared" si="14"/>
        <v>1.5498903367031434E+62</v>
      </c>
    </row>
    <row r="23" spans="1:16" x14ac:dyDescent="0.3">
      <c r="A23">
        <v>20</v>
      </c>
      <c r="B23">
        <f t="shared" si="3"/>
        <v>8.2254584123336594E-41</v>
      </c>
      <c r="C23">
        <f t="shared" si="4"/>
        <v>2.6064904848067216E-57</v>
      </c>
      <c r="D23">
        <f t="shared" si="5"/>
        <v>3.0316390915207084E-41</v>
      </c>
      <c r="E23">
        <f t="shared" si="6"/>
        <v>9.6066845752551152E-58</v>
      </c>
      <c r="F23">
        <f t="shared" si="7"/>
        <v>2.4659303956102851E-32</v>
      </c>
      <c r="G23">
        <f t="shared" si="8"/>
        <v>6.2810326486799251E-95</v>
      </c>
      <c r="H23">
        <f t="shared" si="9"/>
        <v>4.0552645029241115E+31</v>
      </c>
      <c r="I23">
        <f t="shared" si="10"/>
        <v>1.4780181872281188E+80</v>
      </c>
      <c r="J23">
        <f t="shared" si="11"/>
        <v>1.4780181872281186E+80</v>
      </c>
      <c r="K23">
        <f t="shared" si="12"/>
        <v>3.5301284270342127E-3</v>
      </c>
      <c r="L23">
        <f t="shared" si="0"/>
        <v>5.6202994387811923E+91</v>
      </c>
      <c r="M23">
        <f t="shared" si="1"/>
        <v>1413.1498475103274</v>
      </c>
      <c r="N23">
        <f t="shared" si="2"/>
        <v>2156150.1207738551</v>
      </c>
      <c r="O23">
        <f t="shared" si="13"/>
        <v>1.4936059047931126E+39</v>
      </c>
      <c r="P23">
        <f t="shared" si="14"/>
        <v>7.4464948351172115E+61</v>
      </c>
    </row>
    <row r="24" spans="1:16" x14ac:dyDescent="0.3">
      <c r="A24">
        <v>21</v>
      </c>
      <c r="B24">
        <f t="shared" si="3"/>
        <v>1.1866828060512177E-40</v>
      </c>
      <c r="C24">
        <f t="shared" si="4"/>
        <v>3.7603708965549274E-57</v>
      </c>
      <c r="D24">
        <f t="shared" si="5"/>
        <v>4.3737306831020488E-41</v>
      </c>
      <c r="E24">
        <f t="shared" si="6"/>
        <v>1.3859516196105055E-57</v>
      </c>
      <c r="F24">
        <f t="shared" si="7"/>
        <v>3.5575855529243183E-32</v>
      </c>
      <c r="G24">
        <f t="shared" si="8"/>
        <v>1.8860563658478726E-94</v>
      </c>
      <c r="H24">
        <f t="shared" si="9"/>
        <v>2.8108951566266757E+31</v>
      </c>
      <c r="I24">
        <f t="shared" si="10"/>
        <v>7.1011829267966607E+79</v>
      </c>
      <c r="J24">
        <f t="shared" si="11"/>
        <v>7.1011829267966607E+79</v>
      </c>
      <c r="K24">
        <f t="shared" si="12"/>
        <v>6.4312243277661512E-3</v>
      </c>
      <c r="L24">
        <f t="shared" si="0"/>
        <v>3.4098791765828316E+91</v>
      </c>
      <c r="M24">
        <f t="shared" si="1"/>
        <v>5358.465599520081</v>
      </c>
      <c r="N24">
        <f t="shared" si="2"/>
        <v>11795212.379460974</v>
      </c>
      <c r="O24">
        <f t="shared" si="13"/>
        <v>1.035288721775032E+39</v>
      </c>
      <c r="P24">
        <f t="shared" si="14"/>
        <v>3.5776908866583844E+61</v>
      </c>
    </row>
    <row r="25" spans="1:16" x14ac:dyDescent="0.3">
      <c r="A25">
        <v>22</v>
      </c>
      <c r="B25">
        <f t="shared" si="3"/>
        <v>1.7120213993982917E-40</v>
      </c>
      <c r="C25">
        <f t="shared" si="4"/>
        <v>5.4250684443629795E-57</v>
      </c>
      <c r="D25">
        <f t="shared" si="5"/>
        <v>6.3099595666952253E-41</v>
      </c>
      <c r="E25">
        <f t="shared" si="6"/>
        <v>1.9995055285241036E-57</v>
      </c>
      <c r="F25">
        <f t="shared" si="7"/>
        <v>5.1325110347421359E-32</v>
      </c>
      <c r="G25">
        <f t="shared" si="8"/>
        <v>5.6634136679784607E-94</v>
      </c>
      <c r="H25">
        <f t="shared" si="9"/>
        <v>1.9483640526653857E+31</v>
      </c>
      <c r="I25">
        <f t="shared" si="10"/>
        <v>3.4117847395639288E+79</v>
      </c>
      <c r="J25">
        <f t="shared" si="11"/>
        <v>3.4117847395639295E+79</v>
      </c>
      <c r="K25">
        <f t="shared" si="12"/>
        <v>1.1716470720245103E-2</v>
      </c>
      <c r="L25">
        <f t="shared" si="0"/>
        <v>2.0688000925115654E+91</v>
      </c>
      <c r="M25">
        <f t="shared" si="1"/>
        <v>20318.548405766509</v>
      </c>
      <c r="N25">
        <f t="shared" si="2"/>
        <v>64525671.814843826</v>
      </c>
      <c r="O25">
        <f t="shared" si="13"/>
        <v>7.1760745856387298E+38</v>
      </c>
      <c r="P25">
        <f t="shared" si="14"/>
        <v>1.7189123693627027E+61</v>
      </c>
    </row>
    <row r="26" spans="1:16" x14ac:dyDescent="0.3">
      <c r="A26">
        <v>23</v>
      </c>
      <c r="B26">
        <f t="shared" si="3"/>
        <v>2.4699247828076988E-40</v>
      </c>
      <c r="C26">
        <f t="shared" si="4"/>
        <v>7.8267193411656745E-57</v>
      </c>
      <c r="D26">
        <f t="shared" si="5"/>
        <v>9.1033473750810743E-41</v>
      </c>
      <c r="E26">
        <f t="shared" si="6"/>
        <v>2.88467671023179E-57</v>
      </c>
      <c r="F26">
        <f t="shared" si="7"/>
        <v>7.4046482171303614E-32</v>
      </c>
      <c r="G26">
        <f t="shared" si="8"/>
        <v>1.7005989298854446E-93</v>
      </c>
      <c r="H26">
        <f t="shared" si="9"/>
        <v>1.3505030498093608E+31</v>
      </c>
      <c r="I26">
        <f t="shared" si="10"/>
        <v>1.6392022609636158E+79</v>
      </c>
      <c r="J26">
        <f t="shared" si="11"/>
        <v>1.6392022609636158E+79</v>
      </c>
      <c r="K26">
        <f t="shared" si="12"/>
        <v>2.1345187034712367E-2</v>
      </c>
      <c r="L26">
        <f t="shared" si="0"/>
        <v>1.2551570308320856E+91</v>
      </c>
      <c r="M26">
        <f t="shared" si="1"/>
        <v>77045.079724772746</v>
      </c>
      <c r="N26">
        <f t="shared" si="2"/>
        <v>352987482.48119301</v>
      </c>
      <c r="O26">
        <f t="shared" si="13"/>
        <v>4.974075866523364E+38</v>
      </c>
      <c r="P26">
        <f t="shared" si="14"/>
        <v>8.2585662852158701E+60</v>
      </c>
    </row>
    <row r="27" spans="1:16" x14ac:dyDescent="0.3">
      <c r="A27">
        <v>24</v>
      </c>
      <c r="B27">
        <f t="shared" si="3"/>
        <v>3.5633482355254176E-40</v>
      </c>
      <c r="C27">
        <f t="shared" si="4"/>
        <v>1.1291569179929454E-56</v>
      </c>
      <c r="D27">
        <f t="shared" si="5"/>
        <v>1.3133354113519031E-40</v>
      </c>
      <c r="E27">
        <f t="shared" si="6"/>
        <v>4.1617087844192937E-57</v>
      </c>
      <c r="F27">
        <f t="shared" si="7"/>
        <v>1.0682649262381278E-31</v>
      </c>
      <c r="G27">
        <f t="shared" si="8"/>
        <v>5.1065256572716938E-93</v>
      </c>
      <c r="H27">
        <f t="shared" si="9"/>
        <v>9.3609738131296579E+30</v>
      </c>
      <c r="I27">
        <f t="shared" si="10"/>
        <v>7.8755966670149909E+78</v>
      </c>
      <c r="J27">
        <f t="shared" si="11"/>
        <v>7.8755966670149909E+78</v>
      </c>
      <c r="K27">
        <f t="shared" si="12"/>
        <v>3.8886881589656856E-2</v>
      </c>
      <c r="L27">
        <f t="shared" si="0"/>
        <v>7.6151348685151371E+90</v>
      </c>
      <c r="M27">
        <f t="shared" si="1"/>
        <v>292144.11341077572</v>
      </c>
      <c r="N27">
        <f t="shared" si="2"/>
        <v>1931016900.4663794</v>
      </c>
      <c r="O27">
        <f t="shared" si="13"/>
        <v>3.4477666627719361E+38</v>
      </c>
      <c r="P27">
        <f t="shared" si="14"/>
        <v>3.967853062375209E+60</v>
      </c>
    </row>
    <row r="28" spans="1:16" x14ac:dyDescent="0.3">
      <c r="A28">
        <v>25</v>
      </c>
      <c r="B28">
        <f t="shared" si="3"/>
        <v>5.1408248283529586E-40</v>
      </c>
      <c r="C28">
        <f t="shared" si="4"/>
        <v>1.6290290859738885E-56</v>
      </c>
      <c r="D28">
        <f t="shared" si="5"/>
        <v>1.8947424849812576E-40</v>
      </c>
      <c r="E28">
        <f t="shared" si="6"/>
        <v>6.0040766249057518E-57</v>
      </c>
      <c r="F28">
        <f t="shared" si="7"/>
        <v>1.5411805114393616E-31</v>
      </c>
      <c r="G28">
        <f t="shared" si="8"/>
        <v>1.5333776724257188E-92</v>
      </c>
      <c r="H28">
        <f t="shared" si="9"/>
        <v>6.4885326058663013E+30</v>
      </c>
      <c r="I28">
        <f t="shared" si="10"/>
        <v>3.7838541550714928E+78</v>
      </c>
      <c r="J28">
        <f t="shared" si="11"/>
        <v>3.7838541550714928E+78</v>
      </c>
      <c r="K28">
        <f t="shared" si="12"/>
        <v>7.0844521404699448E-2</v>
      </c>
      <c r="L28">
        <f t="shared" si="0"/>
        <v>4.6201612739428587E+90</v>
      </c>
      <c r="M28">
        <f t="shared" si="1"/>
        <v>1107769.4163658023</v>
      </c>
      <c r="N28">
        <f t="shared" si="2"/>
        <v>10563621813.658657</v>
      </c>
      <c r="O28">
        <f t="shared" si="13"/>
        <v>2.3898097415289388E+38</v>
      </c>
      <c r="P28">
        <f t="shared" si="14"/>
        <v>1.9063669626027339E+60</v>
      </c>
    </row>
    <row r="29" spans="1:16" x14ac:dyDescent="0.3">
      <c r="A29">
        <v>26</v>
      </c>
      <c r="B29">
        <f t="shared" si="3"/>
        <v>7.4166424859436683E-40</v>
      </c>
      <c r="C29">
        <f t="shared" si="4"/>
        <v>2.3501921837984094E-56</v>
      </c>
      <c r="D29">
        <f t="shared" si="5"/>
        <v>2.7335355868440909E-40</v>
      </c>
      <c r="E29">
        <f t="shared" si="6"/>
        <v>8.6620515718688716E-57</v>
      </c>
      <c r="F29">
        <f t="shared" si="7"/>
        <v>2.2234534809682826E-31</v>
      </c>
      <c r="G29">
        <f t="shared" si="8"/>
        <v>4.6043968915451051E-92</v>
      </c>
      <c r="H29">
        <f t="shared" si="9"/>
        <v>4.4975080817275032E+30</v>
      </c>
      <c r="I29">
        <f t="shared" si="10"/>
        <v>1.8179641330310093E+78</v>
      </c>
      <c r="J29">
        <f t="shared" si="11"/>
        <v>1.8179641330310093E+78</v>
      </c>
      <c r="K29">
        <f t="shared" si="12"/>
        <v>0.12906527877503682</v>
      </c>
      <c r="L29">
        <f t="shared" si="0"/>
        <v>2.8030876098460349E+90</v>
      </c>
      <c r="M29">
        <f t="shared" si="1"/>
        <v>4200505.9267100887</v>
      </c>
      <c r="N29">
        <f t="shared" si="2"/>
        <v>57788259540.894501</v>
      </c>
      <c r="O29">
        <f t="shared" si="13"/>
        <v>1.6564898844154759E+38</v>
      </c>
      <c r="P29">
        <f t="shared" si="14"/>
        <v>9.1591975281657101E+59</v>
      </c>
    </row>
    <row r="30" spans="1:16" x14ac:dyDescent="0.3">
      <c r="A30">
        <v>27</v>
      </c>
      <c r="B30">
        <f t="shared" si="3"/>
        <v>1.0699953334517326E-39</v>
      </c>
      <c r="C30">
        <f t="shared" si="4"/>
        <v>3.3906106087019689E-56</v>
      </c>
      <c r="D30">
        <f t="shared" si="5"/>
        <v>3.9436582352334727E-40</v>
      </c>
      <c r="E30">
        <f t="shared" si="6"/>
        <v>1.2496698846659673E-56</v>
      </c>
      <c r="F30">
        <f t="shared" si="7"/>
        <v>3.2077653106402454E-31</v>
      </c>
      <c r="G30">
        <f t="shared" si="8"/>
        <v>1.382599415402488E-91</v>
      </c>
      <c r="H30">
        <f t="shared" si="9"/>
        <v>3.1174350463949857E+30</v>
      </c>
      <c r="I30">
        <f t="shared" si="10"/>
        <v>8.7344634690993793E+77</v>
      </c>
      <c r="J30">
        <f t="shared" si="11"/>
        <v>8.7344634690993814E+77</v>
      </c>
      <c r="K30">
        <f t="shared" si="12"/>
        <v>0.2351324542108211</v>
      </c>
      <c r="L30">
        <f t="shared" si="0"/>
        <v>1.7006549517625232E+90</v>
      </c>
      <c r="M30">
        <f t="shared" si="1"/>
        <v>15927728.081003677</v>
      </c>
      <c r="N30">
        <f t="shared" si="2"/>
        <v>316130490060.50922</v>
      </c>
      <c r="O30">
        <f t="shared" si="13"/>
        <v>1.1481912930086566E+38</v>
      </c>
      <c r="P30">
        <f t="shared" si="14"/>
        <v>4.400564057479355E+59</v>
      </c>
    </row>
    <row r="31" spans="1:16" x14ac:dyDescent="0.3">
      <c r="A31">
        <v>28</v>
      </c>
      <c r="B31">
        <f t="shared" si="3"/>
        <v>1.5436769613451474E-39</v>
      </c>
      <c r="C31">
        <f t="shared" si="4"/>
        <v>4.8916171107598408E-56</v>
      </c>
      <c r="D31">
        <f t="shared" si="5"/>
        <v>5.6894961789322531E-40</v>
      </c>
      <c r="E31">
        <f t="shared" si="6"/>
        <v>1.8028925453558742E-56</v>
      </c>
      <c r="F31">
        <f t="shared" si="7"/>
        <v>4.6278271059963271E-31</v>
      </c>
      <c r="G31">
        <f t="shared" si="8"/>
        <v>4.1516428502970065E-91</v>
      </c>
      <c r="H31">
        <f t="shared" si="9"/>
        <v>2.1608413129874469E+30</v>
      </c>
      <c r="I31">
        <f t="shared" si="10"/>
        <v>4.1964992986872268E+77</v>
      </c>
      <c r="J31">
        <f t="shared" si="11"/>
        <v>4.1964992986872263E+77</v>
      </c>
      <c r="K31">
        <f t="shared" si="12"/>
        <v>0.42836672688376887</v>
      </c>
      <c r="L31">
        <f t="shared" si="0"/>
        <v>1.0318005241060747E+90</v>
      </c>
      <c r="M31">
        <f t="shared" si="1"/>
        <v>60395706.195584103</v>
      </c>
      <c r="N31">
        <f t="shared" si="2"/>
        <v>1729390840628.7061</v>
      </c>
      <c r="O31">
        <f t="shared" si="13"/>
        <v>7.9586555749242835E+37</v>
      </c>
      <c r="P31">
        <f t="shared" si="14"/>
        <v>2.1142642643560651E+59</v>
      </c>
    </row>
    <row r="32" spans="1:16" x14ac:dyDescent="0.3">
      <c r="A32">
        <v>29</v>
      </c>
      <c r="B32">
        <f t="shared" si="3"/>
        <v>2.2270550968671881E-39</v>
      </c>
      <c r="C32">
        <f t="shared" si="4"/>
        <v>7.0571117476208205E-56</v>
      </c>
      <c r="D32">
        <f t="shared" si="5"/>
        <v>8.2082079225022666E-40</v>
      </c>
      <c r="E32">
        <f t="shared" si="6"/>
        <v>2.6010241344405996E-56</v>
      </c>
      <c r="F32">
        <f t="shared" si="7"/>
        <v>6.6765432159124247E-31</v>
      </c>
      <c r="G32">
        <f t="shared" si="8"/>
        <v>1.2466473053877757E-90</v>
      </c>
      <c r="H32">
        <f t="shared" si="9"/>
        <v>1.497781063734699E+30</v>
      </c>
      <c r="I32">
        <f t="shared" si="10"/>
        <v>2.0162207359598964E+77</v>
      </c>
      <c r="J32">
        <f t="shared" si="11"/>
        <v>2.0162207359598967E+77</v>
      </c>
      <c r="K32">
        <f t="shared" si="12"/>
        <v>0.78040291510158222</v>
      </c>
      <c r="L32">
        <f t="shared" si="0"/>
        <v>6.2600136520475944E+89</v>
      </c>
      <c r="M32">
        <f t="shared" si="1"/>
        <v>229012029.10499921</v>
      </c>
      <c r="N32">
        <f t="shared" si="2"/>
        <v>9460627094457.1582</v>
      </c>
      <c r="O32">
        <f t="shared" si="13"/>
        <v>5.5165196728064576E+37</v>
      </c>
      <c r="P32">
        <f t="shared" si="14"/>
        <v>1.0158046380294206E+59</v>
      </c>
    </row>
    <row r="33" spans="1:16" x14ac:dyDescent="0.3">
      <c r="A33">
        <v>30</v>
      </c>
      <c r="B33">
        <f t="shared" si="3"/>
        <v>3.2129613440367824E-39</v>
      </c>
      <c r="C33">
        <f t="shared" si="4"/>
        <v>1.0181260121291804E-55</v>
      </c>
      <c r="D33">
        <f t="shared" si="5"/>
        <v>1.1841940864379521E-39</v>
      </c>
      <c r="E33">
        <f t="shared" si="6"/>
        <v>3.7524846199899615E-56</v>
      </c>
      <c r="F33">
        <f t="shared" si="7"/>
        <v>9.6322157878777057E-31</v>
      </c>
      <c r="G33">
        <f t="shared" si="8"/>
        <v>3.7434084772475548E-90</v>
      </c>
      <c r="H33">
        <f t="shared" si="9"/>
        <v>1.0381827214237825E+30</v>
      </c>
      <c r="I33">
        <f t="shared" si="10"/>
        <v>9.6869932931630664E+76</v>
      </c>
      <c r="J33">
        <f t="shared" si="11"/>
        <v>9.6869932931630664E+76</v>
      </c>
      <c r="K33">
        <f t="shared" si="12"/>
        <v>1.4217460686770294</v>
      </c>
      <c r="L33">
        <f t="shared" si="0"/>
        <v>3.7979987418375664E+89</v>
      </c>
      <c r="M33">
        <f t="shared" si="1"/>
        <v>868381426.07269526</v>
      </c>
      <c r="N33">
        <f t="shared" si="2"/>
        <v>51754330436859.664</v>
      </c>
      <c r="O33">
        <f t="shared" si="13"/>
        <v>3.823760057709268E+37</v>
      </c>
      <c r="P33">
        <f t="shared" si="14"/>
        <v>4.8804639989332282E+58</v>
      </c>
    </row>
    <row r="34" spans="1:16" x14ac:dyDescent="0.3">
      <c r="A34">
        <v>31</v>
      </c>
      <c r="B34">
        <f t="shared" si="3"/>
        <v>4.6353233976098058E-39</v>
      </c>
      <c r="C34">
        <f t="shared" si="4"/>
        <v>1.4688453486988256E-55</v>
      </c>
      <c r="D34">
        <f t="shared" si="5"/>
        <v>1.7084309359540705E-39</v>
      </c>
      <c r="E34">
        <f t="shared" si="6"/>
        <v>5.4136909522716254E-56</v>
      </c>
      <c r="F34">
        <f t="shared" si="7"/>
        <v>1.389634994994355E-30</v>
      </c>
      <c r="G34">
        <f t="shared" si="8"/>
        <v>1.1240634754486576E-89</v>
      </c>
      <c r="H34">
        <f t="shared" si="9"/>
        <v>7.1961342626094573E+29</v>
      </c>
      <c r="I34">
        <f t="shared" si="10"/>
        <v>4.6541451235055963E+76</v>
      </c>
      <c r="J34">
        <f t="shared" si="11"/>
        <v>4.6541451235055956E+76</v>
      </c>
      <c r="K34">
        <f t="shared" si="12"/>
        <v>2.5901516315267417</v>
      </c>
      <c r="L34">
        <f t="shared" si="0"/>
        <v>2.3042752372083891E+89</v>
      </c>
      <c r="M34">
        <f t="shared" si="1"/>
        <v>3292780314.1830087</v>
      </c>
      <c r="N34">
        <f t="shared" si="2"/>
        <v>283121900083870.69</v>
      </c>
      <c r="O34">
        <f t="shared" si="13"/>
        <v>2.6504285031389122E+37</v>
      </c>
      <c r="P34">
        <f t="shared" si="14"/>
        <v>2.3448336376067457E+58</v>
      </c>
    </row>
    <row r="35" spans="1:16" x14ac:dyDescent="0.3">
      <c r="A35">
        <v>32</v>
      </c>
      <c r="B35">
        <f t="shared" si="3"/>
        <v>6.6873580786482466E-39</v>
      </c>
      <c r="C35">
        <f t="shared" si="4"/>
        <v>2.1190959004006157E-55</v>
      </c>
      <c r="D35">
        <f t="shared" si="5"/>
        <v>2.4647448390022276E-39</v>
      </c>
      <c r="E35">
        <f t="shared" si="6"/>
        <v>7.8103050897477239E-56</v>
      </c>
      <c r="F35">
        <f t="shared" si="7"/>
        <v>2.0048195159241153E-30</v>
      </c>
      <c r="G35">
        <f t="shared" si="8"/>
        <v>3.3753161176969695E-89</v>
      </c>
      <c r="H35">
        <f t="shared" si="9"/>
        <v>4.9879801750585668E+29</v>
      </c>
      <c r="I35">
        <f t="shared" si="10"/>
        <v>2.2360980518009634E+76</v>
      </c>
      <c r="J35">
        <f t="shared" si="11"/>
        <v>2.2360980518009641E+76</v>
      </c>
      <c r="K35">
        <f t="shared" si="12"/>
        <v>4.7187649201966515</v>
      </c>
      <c r="L35">
        <f t="shared" si="0"/>
        <v>1.3980216239468374E+89</v>
      </c>
      <c r="M35">
        <f t="shared" si="1"/>
        <v>12485760141.723186</v>
      </c>
      <c r="N35">
        <f t="shared" si="2"/>
        <v>1548817454123851.5</v>
      </c>
      <c r="O35">
        <f t="shared" si="13"/>
        <v>1.8371370442264535E+37</v>
      </c>
      <c r="P35">
        <f t="shared" si="14"/>
        <v>1.126582388324941E+58</v>
      </c>
    </row>
    <row r="36" spans="1:16" x14ac:dyDescent="0.3">
      <c r="A36">
        <v>33</v>
      </c>
      <c r="B36">
        <f t="shared" si="3"/>
        <v>9.6478183367145731E-39</v>
      </c>
      <c r="C36">
        <f t="shared" si="4"/>
        <v>3.0572091466761011E-55</v>
      </c>
      <c r="D36">
        <f t="shared" si="5"/>
        <v>3.5558751562851807E-39</v>
      </c>
      <c r="E36">
        <f t="shared" si="6"/>
        <v>1.1267888420808872E-55</v>
      </c>
      <c r="F36">
        <f t="shared" si="7"/>
        <v>2.8923431735011334E-30</v>
      </c>
      <c r="G36">
        <f t="shared" si="8"/>
        <v>1.0135334118776204E-88</v>
      </c>
      <c r="H36">
        <f t="shared" si="9"/>
        <v>3.4574043950307483E+29</v>
      </c>
      <c r="I36">
        <f t="shared" si="10"/>
        <v>1.0743400484043914E+76</v>
      </c>
      <c r="J36">
        <f t="shared" si="11"/>
        <v>1.0743400484043914E+76</v>
      </c>
      <c r="K36">
        <f t="shared" si="12"/>
        <v>8.5966945336530358</v>
      </c>
      <c r="L36">
        <f t="shared" si="0"/>
        <v>8.4819054141759742E+88</v>
      </c>
      <c r="M36">
        <f t="shared" si="1"/>
        <v>47344247548.237244</v>
      </c>
      <c r="N36">
        <f t="shared" si="2"/>
        <v>8472800957778470</v>
      </c>
      <c r="O36">
        <f t="shared" si="13"/>
        <v>1.2734063625077976E+37</v>
      </c>
      <c r="P36">
        <f t="shared" si="14"/>
        <v>5.4126990389788339E+57</v>
      </c>
    </row>
    <row r="37" spans="1:16" x14ac:dyDescent="0.3">
      <c r="A37">
        <v>34</v>
      </c>
      <c r="B37">
        <f t="shared" si="3"/>
        <v>1.3918859669775722E-38</v>
      </c>
      <c r="C37">
        <f t="shared" si="4"/>
        <v>4.4106204748699907E-55</v>
      </c>
      <c r="D37">
        <f t="shared" si="5"/>
        <v>5.1300434539928974E-39</v>
      </c>
      <c r="E37">
        <f t="shared" si="6"/>
        <v>1.6256126745991133E-55</v>
      </c>
      <c r="F37">
        <f t="shared" si="7"/>
        <v>4.1727691529591322E-30</v>
      </c>
      <c r="G37">
        <f t="shared" si="8"/>
        <v>3.0434185752450334E-88</v>
      </c>
      <c r="H37">
        <f t="shared" si="9"/>
        <v>2.3964901084711262E+29</v>
      </c>
      <c r="I37">
        <f t="shared" si="10"/>
        <v>5.1616991422891618E+75</v>
      </c>
      <c r="J37">
        <f t="shared" si="11"/>
        <v>5.1616991422891626E+75</v>
      </c>
      <c r="K37">
        <f t="shared" si="12"/>
        <v>15.661546645103986</v>
      </c>
      <c r="L37">
        <f t="shared" si="0"/>
        <v>5.1460376737179618E+88</v>
      </c>
      <c r="M37">
        <f t="shared" si="1"/>
        <v>179522732333.97433</v>
      </c>
      <c r="N37">
        <f t="shared" si="2"/>
        <v>4.6350430697297304E+16</v>
      </c>
      <c r="O37">
        <f t="shared" si="13"/>
        <v>8.8265802987937559E+36</v>
      </c>
      <c r="P37">
        <f t="shared" si="14"/>
        <v>2.6005475667095331E+57</v>
      </c>
    </row>
    <row r="38" spans="1:16" x14ac:dyDescent="0.3">
      <c r="A38">
        <v>35</v>
      </c>
      <c r="B38">
        <f t="shared" si="3"/>
        <v>2.008066982041483E-38</v>
      </c>
      <c r="C38">
        <f t="shared" si="4"/>
        <v>6.3631802863382608E-55</v>
      </c>
      <c r="D38">
        <f t="shared" si="5"/>
        <v>7.4010882506204437E-39</v>
      </c>
      <c r="E38">
        <f t="shared" si="6"/>
        <v>2.3452633440503852E-55</v>
      </c>
      <c r="F38">
        <f t="shared" si="7"/>
        <v>6.0200333637485805E-30</v>
      </c>
      <c r="G38">
        <f t="shared" si="8"/>
        <v>9.1387185815487428E-88</v>
      </c>
      <c r="H38">
        <f t="shared" si="9"/>
        <v>1.6611203619265587E+29</v>
      </c>
      <c r="I38">
        <f t="shared" si="10"/>
        <v>2.4799539098518227E+75</v>
      </c>
      <c r="J38">
        <f t="shared" si="11"/>
        <v>2.4799539098518231E+75</v>
      </c>
      <c r="K38">
        <f t="shared" si="12"/>
        <v>28.532366987865661</v>
      </c>
      <c r="L38">
        <f t="shared" si="0"/>
        <v>3.1221408924302675E+88</v>
      </c>
      <c r="M38">
        <f t="shared" si="1"/>
        <v>680724968578.69336</v>
      </c>
      <c r="N38">
        <f t="shared" si="2"/>
        <v>2.5355988374218147E+17</v>
      </c>
      <c r="O38">
        <f t="shared" si="13"/>
        <v>6.1181192480948503E+36</v>
      </c>
      <c r="P38">
        <f t="shared" si="14"/>
        <v>1.24944091626324E+57</v>
      </c>
    </row>
    <row r="39" spans="1:16" x14ac:dyDescent="0.3">
      <c r="A39">
        <v>36</v>
      </c>
      <c r="B39">
        <f t="shared" si="3"/>
        <v>2.8970282767641148E-38</v>
      </c>
      <c r="C39">
        <f t="shared" si="4"/>
        <v>9.1801286433826241E-55</v>
      </c>
      <c r="D39">
        <f t="shared" si="5"/>
        <v>1.0677513316351686E-38</v>
      </c>
      <c r="E39">
        <f t="shared" si="6"/>
        <v>3.3834997960401568E-55</v>
      </c>
      <c r="F39">
        <f t="shared" si="7"/>
        <v>8.6850722798661828E-30</v>
      </c>
      <c r="G39">
        <f t="shared" si="8"/>
        <v>2.7441567844810886E-87</v>
      </c>
      <c r="H39">
        <f t="shared" si="9"/>
        <v>1.1514008954401099E+29</v>
      </c>
      <c r="I39">
        <f t="shared" si="10"/>
        <v>1.1915013303665358E+75</v>
      </c>
      <c r="J39">
        <f t="shared" si="11"/>
        <v>1.191501330366536E+75</v>
      </c>
      <c r="K39">
        <f t="shared" si="12"/>
        <v>51.980560054376468</v>
      </c>
      <c r="L39">
        <f t="shared" si="0"/>
        <v>1.8942270481169258E+88</v>
      </c>
      <c r="M39">
        <f t="shared" si="1"/>
        <v>2581213403015.7466</v>
      </c>
      <c r="N39">
        <f t="shared" si="2"/>
        <v>1.3870985377293908E+18</v>
      </c>
      <c r="O39">
        <f t="shared" si="13"/>
        <v>4.2407571071464786E+36</v>
      </c>
      <c r="P39">
        <f t="shared" si="14"/>
        <v>6.0029765393139278E+56</v>
      </c>
    </row>
    <row r="40" spans="1:16" x14ac:dyDescent="0.3">
      <c r="A40">
        <v>37</v>
      </c>
      <c r="B40">
        <f t="shared" si="3"/>
        <v>4.1795283282026884E-38</v>
      </c>
      <c r="C40">
        <f t="shared" si="4"/>
        <v>1.324412606853084E-54</v>
      </c>
      <c r="D40">
        <f t="shared" si="5"/>
        <v>1.5404395510526451E-38</v>
      </c>
      <c r="E40">
        <f t="shared" si="6"/>
        <v>4.8813583765959551E-55</v>
      </c>
      <c r="F40">
        <f t="shared" si="7"/>
        <v>1.2529910707925147E-29</v>
      </c>
      <c r="G40">
        <f t="shared" si="8"/>
        <v>8.2401010498535459E-87</v>
      </c>
      <c r="H40">
        <f t="shared" si="9"/>
        <v>7.9809028436850853E+28</v>
      </c>
      <c r="I40">
        <f t="shared" si="10"/>
        <v>5.7246040526214857E+74</v>
      </c>
      <c r="J40">
        <f t="shared" si="11"/>
        <v>5.7246040526214857E+74</v>
      </c>
      <c r="K40">
        <f t="shared" si="12"/>
        <v>94.698719693173544</v>
      </c>
      <c r="L40">
        <f t="shared" si="0"/>
        <v>1.1492422134174756E+88</v>
      </c>
      <c r="M40">
        <f t="shared" si="1"/>
        <v>9787598427334.5137</v>
      </c>
      <c r="N40">
        <f t="shared" si="2"/>
        <v>7.5881181398843781E+18</v>
      </c>
      <c r="O40">
        <f t="shared" si="13"/>
        <v>2.9394688322581313E+36</v>
      </c>
      <c r="P40">
        <f t="shared" si="14"/>
        <v>2.8841481707936301E+56</v>
      </c>
    </row>
    <row r="41" spans="1:16" x14ac:dyDescent="0.3">
      <c r="A41">
        <v>38</v>
      </c>
      <c r="B41">
        <f t="shared" si="3"/>
        <v>6.0297847923529579E-38</v>
      </c>
      <c r="C41">
        <f t="shared" si="4"/>
        <v>1.9107234999977684E-54</v>
      </c>
      <c r="D41">
        <f t="shared" si="5"/>
        <v>2.2223845010928721E-38</v>
      </c>
      <c r="E41">
        <f t="shared" si="6"/>
        <v>7.0423115227167845E-55</v>
      </c>
      <c r="F41">
        <f t="shared" si="7"/>
        <v>1.8076840041105129E-29</v>
      </c>
      <c r="G41">
        <f t="shared" si="8"/>
        <v>2.4743216457523587E-86</v>
      </c>
      <c r="H41">
        <f t="shared" si="9"/>
        <v>5.5319403044231673E+28</v>
      </c>
      <c r="I41">
        <f t="shared" si="10"/>
        <v>2.7504032705703436E+74</v>
      </c>
      <c r="J41">
        <f t="shared" si="11"/>
        <v>2.7504032705703431E+74</v>
      </c>
      <c r="K41">
        <f t="shared" si="12"/>
        <v>172.52310290895338</v>
      </c>
      <c r="L41">
        <f t="shared" si="0"/>
        <v>6.9725414723312925E+87</v>
      </c>
      <c r="M41">
        <f t="shared" si="1"/>
        <v>37113197561595.148</v>
      </c>
      <c r="N41">
        <f t="shared" si="2"/>
        <v>4.1510776155165516E+19</v>
      </c>
      <c r="O41">
        <f t="shared" si="13"/>
        <v>2.0374845334235585E+36</v>
      </c>
      <c r="P41">
        <f t="shared" si="14"/>
        <v>1.3856976812444672E+56</v>
      </c>
    </row>
    <row r="42" spans="1:16" x14ac:dyDescent="0.3">
      <c r="A42">
        <v>39</v>
      </c>
      <c r="B42">
        <f t="shared" si="3"/>
        <v>8.6991406175553022E-38</v>
      </c>
      <c r="C42">
        <f t="shared" si="4"/>
        <v>2.7565913179567847E-54</v>
      </c>
      <c r="D42">
        <f t="shared" si="5"/>
        <v>3.2062230986751802E-38</v>
      </c>
      <c r="E42">
        <f t="shared" si="6"/>
        <v>1.0159907910218712E-54</v>
      </c>
      <c r="F42">
        <f t="shared" si="7"/>
        <v>2.6079367482245422E-29</v>
      </c>
      <c r="G42">
        <f t="shared" si="8"/>
        <v>7.4298453011659122E-86</v>
      </c>
      <c r="H42">
        <f t="shared" si="9"/>
        <v>3.8344488250368428E+28</v>
      </c>
      <c r="I42">
        <f t="shared" si="10"/>
        <v>1.3214395408359991E+74</v>
      </c>
      <c r="J42">
        <f t="shared" si="11"/>
        <v>1.3214395408359993E+74</v>
      </c>
      <c r="K42">
        <f t="shared" si="12"/>
        <v>314.30436582215907</v>
      </c>
      <c r="L42">
        <f t="shared" si="0"/>
        <v>4.2302948861241775E+87</v>
      </c>
      <c r="M42">
        <f t="shared" si="1"/>
        <v>140728028787864.84</v>
      </c>
      <c r="N42">
        <f t="shared" si="2"/>
        <v>2.2708456895882153E+20</v>
      </c>
      <c r="O42">
        <f t="shared" si="13"/>
        <v>1.412276659777035E+36</v>
      </c>
      <c r="P42">
        <f t="shared" si="14"/>
        <v>6.6576262733336722E+55</v>
      </c>
    </row>
    <row r="43" spans="1:16" x14ac:dyDescent="0.3">
      <c r="A43">
        <v>40</v>
      </c>
      <c r="B43">
        <f t="shared" si="3"/>
        <v>1.2550207028942789E-37</v>
      </c>
      <c r="C43">
        <f t="shared" si="4"/>
        <v>3.9769206241738248E-54</v>
      </c>
      <c r="D43">
        <f t="shared" si="5"/>
        <v>4.6256021644423277E-38</v>
      </c>
      <c r="E43">
        <f t="shared" si="6"/>
        <v>1.4657648757961087E-54</v>
      </c>
      <c r="F43">
        <f t="shared" si="7"/>
        <v>3.7624574136156358E-29</v>
      </c>
      <c r="G43">
        <f t="shared" si="8"/>
        <v>2.2310196127501385E-85</v>
      </c>
      <c r="H43">
        <f t="shared" si="9"/>
        <v>2.6578373920756827E+28</v>
      </c>
      <c r="I43">
        <f t="shared" si="10"/>
        <v>6.3488961010534013E+73</v>
      </c>
      <c r="J43">
        <f t="shared" si="11"/>
        <v>6.3488961010534013E+73</v>
      </c>
      <c r="K43">
        <f t="shared" si="12"/>
        <v>572.60293090719279</v>
      </c>
      <c r="L43">
        <f t="shared" si="0"/>
        <v>2.5665526543774094E+87</v>
      </c>
      <c r="M43">
        <f t="shared" si="1"/>
        <v>533620905438010.94</v>
      </c>
      <c r="N43">
        <f t="shared" si="2"/>
        <v>1.2422654123945356E+21</v>
      </c>
      <c r="O43">
        <f t="shared" si="13"/>
        <v>9.789155848950688E+35</v>
      </c>
      <c r="P43">
        <f t="shared" si="14"/>
        <v>3.1986766085641663E+55</v>
      </c>
    </row>
    <row r="44" spans="1:16" x14ac:dyDescent="0.3">
      <c r="A44">
        <v>41</v>
      </c>
      <c r="B44">
        <f t="shared" si="3"/>
        <v>1.8106121442785574E-37</v>
      </c>
      <c r="C44">
        <f t="shared" si="4"/>
        <v>5.7374836625046181E-54</v>
      </c>
      <c r="D44">
        <f t="shared" si="5"/>
        <v>6.6733333037662018E-38</v>
      </c>
      <c r="E44">
        <f t="shared" si="6"/>
        <v>2.1146517174202735E-54</v>
      </c>
      <c r="F44">
        <f t="shared" si="7"/>
        <v>5.4280786521791935E-29</v>
      </c>
      <c r="G44">
        <f t="shared" si="8"/>
        <v>6.6992626504547862E-85</v>
      </c>
      <c r="H44">
        <f t="shared" si="9"/>
        <v>1.8422724947040574E+28</v>
      </c>
      <c r="I44">
        <f t="shared" si="10"/>
        <v>3.0503462668046242E+73</v>
      </c>
      <c r="J44">
        <f t="shared" si="11"/>
        <v>3.0503462668046242E+73</v>
      </c>
      <c r="K44">
        <f t="shared" si="12"/>
        <v>1043.1739171864551</v>
      </c>
      <c r="L44">
        <f t="shared" si="0"/>
        <v>1.5571473632484586E+87</v>
      </c>
      <c r="M44">
        <f t="shared" si="1"/>
        <v>2023415471481656</v>
      </c>
      <c r="N44">
        <f t="shared" si="2"/>
        <v>6.7958089882875346E+21</v>
      </c>
      <c r="O44">
        <f t="shared" si="13"/>
        <v>6.7853257767620674E+35</v>
      </c>
      <c r="P44">
        <f t="shared" si="14"/>
        <v>1.5368138171343047E+55</v>
      </c>
    </row>
    <row r="45" spans="1:16" x14ac:dyDescent="0.3">
      <c r="A45">
        <v>42</v>
      </c>
      <c r="B45">
        <f t="shared" si="3"/>
        <v>2.612161161524007E-37</v>
      </c>
      <c r="C45">
        <f t="shared" si="4"/>
        <v>8.2774392270768596E-54</v>
      </c>
      <c r="D45">
        <f t="shared" si="5"/>
        <v>9.6275848635426637E-38</v>
      </c>
      <c r="E45">
        <f t="shared" si="6"/>
        <v>3.0507975459295586E-54</v>
      </c>
      <c r="F45">
        <f t="shared" si="7"/>
        <v>7.8310621530541704E-29</v>
      </c>
      <c r="G45">
        <f t="shared" si="8"/>
        <v>2.0116416638962466E-84</v>
      </c>
      <c r="H45">
        <f t="shared" si="9"/>
        <v>1.2769659855272541E+28</v>
      </c>
      <c r="I45">
        <f t="shared" si="10"/>
        <v>1.4655480573804162E+73</v>
      </c>
      <c r="J45">
        <f t="shared" si="11"/>
        <v>1.4655480573804158E+73</v>
      </c>
      <c r="K45">
        <f t="shared" si="12"/>
        <v>1900.4649867475266</v>
      </c>
      <c r="L45">
        <f t="shared" si="0"/>
        <v>9.4473335925376112E+86</v>
      </c>
      <c r="M45">
        <f t="shared" si="1"/>
        <v>7672507071046421</v>
      </c>
      <c r="N45">
        <f t="shared" si="2"/>
        <v>3.717645146077867E+22</v>
      </c>
      <c r="O45">
        <f t="shared" si="13"/>
        <v>4.7032294313433481E+35</v>
      </c>
      <c r="P45">
        <f t="shared" si="14"/>
        <v>7.3836683027331235E+54</v>
      </c>
    </row>
    <row r="46" spans="1:16" x14ac:dyDescent="0.3">
      <c r="A46">
        <v>43</v>
      </c>
      <c r="B46">
        <f t="shared" si="3"/>
        <v>3.76855195373344E-37</v>
      </c>
      <c r="C46">
        <f t="shared" si="4"/>
        <v>1.1941820524163561E-53</v>
      </c>
      <c r="D46">
        <f t="shared" si="5"/>
        <v>1.3889668938370649E-37</v>
      </c>
      <c r="E46">
        <f t="shared" si="6"/>
        <v>4.4013704902687938E-54</v>
      </c>
      <c r="F46">
        <f t="shared" si="7"/>
        <v>1.1297834533104503E-28</v>
      </c>
      <c r="G46">
        <f t="shared" si="8"/>
        <v>6.0405187780606691E-84</v>
      </c>
      <c r="H46">
        <f t="shared" si="9"/>
        <v>8.8512537253916799E+27</v>
      </c>
      <c r="I46">
        <f t="shared" si="10"/>
        <v>7.0412698121038583E+72</v>
      </c>
      <c r="J46">
        <f t="shared" si="11"/>
        <v>7.0412698121038583E+72</v>
      </c>
      <c r="K46">
        <f t="shared" si="12"/>
        <v>3462.2866871466535</v>
      </c>
      <c r="L46">
        <f t="shared" si="0"/>
        <v>5.7317704229672697E+86</v>
      </c>
      <c r="M46">
        <f t="shared" si="1"/>
        <v>2.9093068420669748E+16</v>
      </c>
      <c r="N46">
        <f t="shared" si="2"/>
        <v>2.0337365950067815E+23</v>
      </c>
      <c r="O46">
        <f t="shared" si="13"/>
        <v>3.260030219862196E+35</v>
      </c>
      <c r="P46">
        <f t="shared" si="14"/>
        <v>3.5475056898204191E+54</v>
      </c>
    </row>
    <row r="47" spans="1:16" x14ac:dyDescent="0.3">
      <c r="A47">
        <v>44</v>
      </c>
      <c r="B47">
        <f t="shared" si="3"/>
        <v>5.4368712149836479E-37</v>
      </c>
      <c r="C47">
        <f t="shared" si="4"/>
        <v>1.722840524939681E-53</v>
      </c>
      <c r="D47">
        <f t="shared" si="5"/>
        <v>2.0038556496976808E-37</v>
      </c>
      <c r="E47">
        <f t="shared" si="6"/>
        <v>6.3498353794258138E-54</v>
      </c>
      <c r="F47">
        <f t="shared" si="7"/>
        <v>1.6299329853693943E-28</v>
      </c>
      <c r="G47">
        <f t="shared" si="8"/>
        <v>1.8138353247979582E-83</v>
      </c>
      <c r="H47">
        <f t="shared" si="9"/>
        <v>6.1352215641759556E+27</v>
      </c>
      <c r="I47">
        <f t="shared" si="10"/>
        <v>3.3829993030365463E+72</v>
      </c>
      <c r="J47">
        <f t="shared" si="11"/>
        <v>3.3829993030365471E+72</v>
      </c>
      <c r="K47">
        <f t="shared" si="12"/>
        <v>6307.6295472869015</v>
      </c>
      <c r="L47">
        <f t="shared" si="0"/>
        <v>3.4775094855920859E+86</v>
      </c>
      <c r="M47">
        <f t="shared" si="1"/>
        <v>1.1031682633748686E+17</v>
      </c>
      <c r="N47">
        <f t="shared" si="2"/>
        <v>1.1125549576008761E+24</v>
      </c>
      <c r="O47">
        <f t="shared" si="13"/>
        <v>2.2596807554376998E+35</v>
      </c>
      <c r="P47">
        <f t="shared" si="14"/>
        <v>1.7044098005661886E+54</v>
      </c>
    </row>
    <row r="48" spans="1:16" x14ac:dyDescent="0.3">
      <c r="A48">
        <v>45</v>
      </c>
      <c r="B48">
        <f t="shared" si="3"/>
        <v>7.8437471398088625E-37</v>
      </c>
      <c r="C48">
        <f t="shared" si="4"/>
        <v>2.4855334815730166E-53</v>
      </c>
      <c r="D48">
        <f t="shared" si="5"/>
        <v>2.8909526084761759E-37</v>
      </c>
      <c r="E48">
        <f t="shared" si="6"/>
        <v>9.1608760123589113E-54</v>
      </c>
      <c r="F48">
        <f t="shared" si="7"/>
        <v>2.3514962349737687E-28</v>
      </c>
      <c r="G48">
        <f t="shared" si="8"/>
        <v>5.4465497192629892E-83</v>
      </c>
      <c r="H48">
        <f t="shared" si="9"/>
        <v>4.2526115293191405E+27</v>
      </c>
      <c r="I48">
        <f t="shared" si="10"/>
        <v>1.6253722112270835E+72</v>
      </c>
      <c r="J48">
        <f t="shared" si="11"/>
        <v>1.6253722112270837E+72</v>
      </c>
      <c r="K48">
        <f t="shared" si="12"/>
        <v>11491.304476174262</v>
      </c>
      <c r="L48">
        <f t="shared" si="0"/>
        <v>2.1098319245177535E+86</v>
      </c>
      <c r="M48">
        <f t="shared" si="1"/>
        <v>4.1830590012736506E+17</v>
      </c>
      <c r="N48">
        <f t="shared" si="2"/>
        <v>6.0862283577985389E+24</v>
      </c>
      <c r="O48">
        <f t="shared" si="13"/>
        <v>1.5662913445972088E+35</v>
      </c>
      <c r="P48">
        <f t="shared" si="14"/>
        <v>8.1888882563374579E+53</v>
      </c>
    </row>
    <row r="49" spans="1:16" x14ac:dyDescent="0.3">
      <c r="A49">
        <v>46</v>
      </c>
      <c r="B49">
        <f t="shared" si="3"/>
        <v>1.1316135100589237E-36</v>
      </c>
      <c r="C49">
        <f t="shared" si="4"/>
        <v>3.5858668278288707E-53</v>
      </c>
      <c r="D49">
        <f t="shared" si="5"/>
        <v>4.1707629916935922E-37</v>
      </c>
      <c r="E49">
        <f t="shared" si="6"/>
        <v>1.3216350393228864E-53</v>
      </c>
      <c r="F49">
        <f t="shared" si="7"/>
        <v>3.3924919568657248E-28</v>
      </c>
      <c r="G49">
        <f t="shared" si="8"/>
        <v>1.6354794417573764E-82</v>
      </c>
      <c r="H49">
        <f t="shared" si="9"/>
        <v>2.9476856915642794E+27</v>
      </c>
      <c r="I49">
        <f t="shared" si="10"/>
        <v>7.8091497762294369E+71</v>
      </c>
      <c r="J49">
        <f t="shared" si="11"/>
        <v>7.8091497762294378E+71</v>
      </c>
      <c r="K49">
        <f t="shared" si="12"/>
        <v>20934.976852110922</v>
      </c>
      <c r="L49">
        <f t="shared" si="0"/>
        <v>1.2800513609401045E+86</v>
      </c>
      <c r="M49">
        <f t="shared" si="1"/>
        <v>1.5861571791963753E+18</v>
      </c>
      <c r="N49">
        <f t="shared" si="2"/>
        <v>3.3294692878048069E+25</v>
      </c>
      <c r="O49">
        <f t="shared" si="13"/>
        <v>1.085670429443001E+35</v>
      </c>
      <c r="P49">
        <f t="shared" si="14"/>
        <v>3.9343760433966967E+53</v>
      </c>
    </row>
    <row r="50" spans="1:16" x14ac:dyDescent="0.3">
      <c r="A50">
        <v>47</v>
      </c>
      <c r="B50">
        <f t="shared" si="3"/>
        <v>1.6325731991649626E-36</v>
      </c>
      <c r="C50">
        <f t="shared" si="4"/>
        <v>5.1733122897969509E-53</v>
      </c>
      <c r="D50">
        <f t="shared" si="5"/>
        <v>6.0171390848395631E-37</v>
      </c>
      <c r="E50">
        <f t="shared" si="6"/>
        <v>1.9067163170962187E-53</v>
      </c>
      <c r="F50">
        <f t="shared" si="7"/>
        <v>4.8943313224258765E-28</v>
      </c>
      <c r="G50">
        <f t="shared" si="8"/>
        <v>4.9109861146607959E-82</v>
      </c>
      <c r="H50">
        <f t="shared" si="9"/>
        <v>2.0431800262846729E+27</v>
      </c>
      <c r="I50">
        <f t="shared" si="10"/>
        <v>3.7519295461280808E+71</v>
      </c>
      <c r="J50">
        <f t="shared" si="11"/>
        <v>3.7519295461280803E+71</v>
      </c>
      <c r="K50">
        <f t="shared" si="12"/>
        <v>38139.556453936377</v>
      </c>
      <c r="L50">
        <f t="shared" si="0"/>
        <v>7.7661706963654682E+85</v>
      </c>
      <c r="M50">
        <f t="shared" si="1"/>
        <v>6.0144850845999688E+18</v>
      </c>
      <c r="N50">
        <f t="shared" si="2"/>
        <v>1.8213851151725694E+26</v>
      </c>
      <c r="O50">
        <f t="shared" si="13"/>
        <v>7.5252939718572113E+34</v>
      </c>
      <c r="P50">
        <f t="shared" si="14"/>
        <v>1.890282827937511E+53</v>
      </c>
    </row>
    <row r="51" spans="1:16" x14ac:dyDescent="0.3">
      <c r="A51">
        <v>48</v>
      </c>
      <c r="B51">
        <f t="shared" si="3"/>
        <v>2.3553052583235216E-36</v>
      </c>
      <c r="C51">
        <f t="shared" si="4"/>
        <v>7.4635119854599896E-53</v>
      </c>
      <c r="D51">
        <f t="shared" si="5"/>
        <v>8.6808967180371929E-37</v>
      </c>
      <c r="E51">
        <f t="shared" si="6"/>
        <v>2.7508101750567826E-53</v>
      </c>
      <c r="F51">
        <f t="shared" si="7"/>
        <v>7.0610275273313347E-28</v>
      </c>
      <c r="G51">
        <f t="shared" si="8"/>
        <v>1.4746614358218892E-81</v>
      </c>
      <c r="H51">
        <f t="shared" si="9"/>
        <v>1.4162244745956157E+27</v>
      </c>
      <c r="I51">
        <f t="shared" si="10"/>
        <v>1.8026258584459858E+71</v>
      </c>
      <c r="J51">
        <f t="shared" si="11"/>
        <v>1.8026258584459856E+71</v>
      </c>
      <c r="K51">
        <f t="shared" si="12"/>
        <v>69483.036775191475</v>
      </c>
      <c r="L51">
        <f t="shared" si="0"/>
        <v>4.7117958798770469E+85</v>
      </c>
      <c r="M51">
        <f t="shared" si="1"/>
        <v>2.2806082087780958E+19</v>
      </c>
      <c r="N51">
        <f t="shared" si="2"/>
        <v>9.9638814808214365E+26</v>
      </c>
      <c r="O51">
        <f t="shared" si="13"/>
        <v>5.2161362994775782E+34</v>
      </c>
      <c r="P51">
        <f t="shared" si="14"/>
        <v>9.0819208184039804E+52</v>
      </c>
    </row>
    <row r="52" spans="1:16" x14ac:dyDescent="0.3">
      <c r="A52">
        <v>49</v>
      </c>
      <c r="B52">
        <f t="shared" si="3"/>
        <v>3.3979872159630437E-36</v>
      </c>
      <c r="C52">
        <f t="shared" si="4"/>
        <v>1.0767571729038468E-52</v>
      </c>
      <c r="D52">
        <f t="shared" si="5"/>
        <v>1.2523886645581538E-36</v>
      </c>
      <c r="E52">
        <f t="shared" si="6"/>
        <v>3.9685801979813227E-53</v>
      </c>
      <c r="F52">
        <f t="shared" si="7"/>
        <v>1.0186909397261378E-27</v>
      </c>
      <c r="G52">
        <f t="shared" si="8"/>
        <v>4.4280849090742725E-81</v>
      </c>
      <c r="H52">
        <f t="shared" si="9"/>
        <v>9.8165200160594086E+26</v>
      </c>
      <c r="I52">
        <f t="shared" si="10"/>
        <v>8.6607702665725867E+70</v>
      </c>
      <c r="J52">
        <f t="shared" si="11"/>
        <v>8.6607702665725891E+70</v>
      </c>
      <c r="K52">
        <f t="shared" si="12"/>
        <v>126584.91205406525</v>
      </c>
      <c r="L52">
        <f t="shared" si="0"/>
        <v>2.8586830346152704E+85</v>
      </c>
      <c r="M52">
        <f t="shared" si="1"/>
        <v>8.6477457817021972E+19</v>
      </c>
      <c r="N52">
        <f t="shared" si="2"/>
        <v>5.4507381957192366E+27</v>
      </c>
      <c r="O52">
        <f t="shared" si="13"/>
        <v>3.6155501693992699E+34</v>
      </c>
      <c r="P52">
        <f t="shared" si="14"/>
        <v>4.36343622936865E+52</v>
      </c>
    </row>
    <row r="53" spans="1:16" x14ac:dyDescent="0.3">
      <c r="A53">
        <v>50</v>
      </c>
      <c r="B53">
        <f t="shared" si="3"/>
        <v>4.9022593054739781E-36</v>
      </c>
      <c r="C53">
        <f t="shared" si="4"/>
        <v>1.5534322335899998E-52</v>
      </c>
      <c r="D53">
        <f t="shared" si="5"/>
        <v>1.8068149156236E-36</v>
      </c>
      <c r="E53">
        <f t="shared" si="6"/>
        <v>5.7254509709977942E-53</v>
      </c>
      <c r="F53">
        <f t="shared" si="7"/>
        <v>1.4696603669414167E-27</v>
      </c>
      <c r="G53">
        <f t="shared" si="8"/>
        <v>1.329656793462086E-80</v>
      </c>
      <c r="H53">
        <f t="shared" si="9"/>
        <v>6.8042931720418494E+26</v>
      </c>
      <c r="I53">
        <f t="shared" si="10"/>
        <v>4.1610931774279452E+70</v>
      </c>
      <c r="J53">
        <f t="shared" si="11"/>
        <v>4.1610931774279452E+70</v>
      </c>
      <c r="K53">
        <f t="shared" si="12"/>
        <v>230613.69657142961</v>
      </c>
      <c r="L53">
        <f t="shared" si="0"/>
        <v>1.7343851263375309E+85</v>
      </c>
      <c r="M53">
        <f t="shared" si="1"/>
        <v>3.2791036538895879E+20</v>
      </c>
      <c r="N53">
        <f t="shared" si="2"/>
        <v>2.9818245967156292E+28</v>
      </c>
      <c r="O53">
        <f t="shared" si="13"/>
        <v>2.5061084060921363E+34</v>
      </c>
      <c r="P53">
        <f t="shared" si="14"/>
        <v>2.0964260874400407E+52</v>
      </c>
    </row>
    <row r="54" spans="1:16" x14ac:dyDescent="0.3">
      <c r="A54">
        <v>51</v>
      </c>
      <c r="B54">
        <f t="shared" si="3"/>
        <v>7.0724651891590834E-36</v>
      </c>
      <c r="C54">
        <f t="shared" si="4"/>
        <v>2.2411289797573592E-52</v>
      </c>
      <c r="D54">
        <f t="shared" si="5"/>
        <v>2.606682918574379E-36</v>
      </c>
      <c r="E54">
        <f t="shared" si="6"/>
        <v>8.2600797227114199E-53</v>
      </c>
      <c r="F54">
        <f t="shared" si="7"/>
        <v>2.1202717231774367E-27</v>
      </c>
      <c r="G54">
        <f t="shared" si="8"/>
        <v>3.9926677665480695E-80</v>
      </c>
      <c r="H54">
        <f t="shared" si="9"/>
        <v>4.7163766279040936E+26</v>
      </c>
      <c r="I54">
        <f t="shared" si="10"/>
        <v>1.9992097582897206E+70</v>
      </c>
      <c r="J54">
        <f t="shared" si="11"/>
        <v>1.9992097582897209E+70</v>
      </c>
      <c r="K54">
        <f t="shared" si="12"/>
        <v>420134.4076743091</v>
      </c>
      <c r="L54">
        <f t="shared" si="0"/>
        <v>1.0522648821280305E+85</v>
      </c>
      <c r="M54">
        <f t="shared" si="1"/>
        <v>1.243390016818407E+21</v>
      </c>
      <c r="N54">
        <f t="shared" si="2"/>
        <v>1.6312061974580063E+29</v>
      </c>
      <c r="O54">
        <f t="shared" si="13"/>
        <v>1.7371019758603424E+34</v>
      </c>
      <c r="P54">
        <f t="shared" si="14"/>
        <v>1.0072342321673099E+52</v>
      </c>
    </row>
    <row r="55" spans="1:16" x14ac:dyDescent="0.3">
      <c r="A55">
        <v>52</v>
      </c>
      <c r="B55">
        <f t="shared" si="3"/>
        <v>1.0203410455259634E-35</v>
      </c>
      <c r="C55">
        <f t="shared" si="4"/>
        <v>3.233265665088484E-52</v>
      </c>
      <c r="D55">
        <f t="shared" si="5"/>
        <v>3.7606485197972262E-36</v>
      </c>
      <c r="E55">
        <f t="shared" si="6"/>
        <v>1.191677605330325E-52</v>
      </c>
      <c r="F55">
        <f t="shared" si="7"/>
        <v>3.0589055003651848E-27</v>
      </c>
      <c r="G55">
        <f t="shared" si="8"/>
        <v>1.198910573947779E-79</v>
      </c>
      <c r="H55">
        <f t="shared" si="9"/>
        <v>3.2691431620905446E+26</v>
      </c>
      <c r="I55">
        <f t="shared" si="10"/>
        <v>9.605263538249753E+69</v>
      </c>
      <c r="J55">
        <f t="shared" si="11"/>
        <v>9.605263538249753E+69</v>
      </c>
      <c r="K55">
        <f t="shared" si="12"/>
        <v>765405.19117506081</v>
      </c>
      <c r="L55">
        <f t="shared" si="0"/>
        <v>6.3841724963249813E+84</v>
      </c>
      <c r="M55">
        <f t="shared" si="1"/>
        <v>4.714760181764403E+21</v>
      </c>
      <c r="N55">
        <f t="shared" si="2"/>
        <v>8.9235083162041783E+29</v>
      </c>
      <c r="O55">
        <f t="shared" si="13"/>
        <v>1.2040673369127066E+34</v>
      </c>
      <c r="P55">
        <f t="shared" si="14"/>
        <v>4.8392872256636947E+51</v>
      </c>
    </row>
    <row r="56" spans="1:16" x14ac:dyDescent="0.3">
      <c r="A56">
        <v>53</v>
      </c>
      <c r="B56">
        <f t="shared" si="3"/>
        <v>1.4720409663957675E-35</v>
      </c>
      <c r="C56">
        <f t="shared" si="4"/>
        <v>4.6646163408997119E-52</v>
      </c>
      <c r="D56">
        <f t="shared" si="5"/>
        <v>5.4254689700378794E-36</v>
      </c>
      <c r="E56">
        <f t="shared" si="6"/>
        <v>1.7192273715484953E-52</v>
      </c>
      <c r="F56">
        <f t="shared" si="7"/>
        <v>4.4130677959248255E-27</v>
      </c>
      <c r="G56">
        <f t="shared" si="8"/>
        <v>3.6000655410568039E-79</v>
      </c>
      <c r="H56">
        <f t="shared" si="9"/>
        <v>2.2659973656498853E+26</v>
      </c>
      <c r="I56">
        <f t="shared" si="10"/>
        <v>4.6148778164307006E+69</v>
      </c>
      <c r="J56">
        <f t="shared" si="11"/>
        <v>4.6148778164307013E+69</v>
      </c>
      <c r="K56">
        <f t="shared" si="12"/>
        <v>1394423.0607550824</v>
      </c>
      <c r="L56">
        <f t="shared" si="0"/>
        <v>3.8733268737817138E+84</v>
      </c>
      <c r="M56">
        <f t="shared" si="1"/>
        <v>1.7877707936268282E+22</v>
      </c>
      <c r="N56">
        <f t="shared" si="2"/>
        <v>4.881602386838369E+30</v>
      </c>
      <c r="O56">
        <f t="shared" si="13"/>
        <v>8.3459587978536431E+33</v>
      </c>
      <c r="P56">
        <f t="shared" si="14"/>
        <v>2.3250501327859737E+51</v>
      </c>
    </row>
    <row r="57" spans="1:16" x14ac:dyDescent="0.3">
      <c r="A57">
        <v>54</v>
      </c>
      <c r="B57">
        <f t="shared" si="3"/>
        <v>2.1237062022045713E-35</v>
      </c>
      <c r="C57">
        <f t="shared" si="4"/>
        <v>6.7296188626656385E-52</v>
      </c>
      <c r="D57">
        <f t="shared" si="5"/>
        <v>7.8272971775706008E-36</v>
      </c>
      <c r="E57">
        <f t="shared" si="6"/>
        <v>2.4803208030935815E-52</v>
      </c>
      <c r="F57">
        <f t="shared" si="7"/>
        <v>6.3667110242875347E-27</v>
      </c>
      <c r="G57">
        <f t="shared" si="8"/>
        <v>1.081020735118576E-78</v>
      </c>
      <c r="H57">
        <f t="shared" si="9"/>
        <v>1.570669685156481E+26</v>
      </c>
      <c r="I57">
        <f t="shared" si="10"/>
        <v>2.2172319557683778E+69</v>
      </c>
      <c r="J57">
        <f t="shared" si="11"/>
        <v>2.2172319557683778E+69</v>
      </c>
      <c r="K57">
        <f t="shared" si="12"/>
        <v>2540374.294274745</v>
      </c>
      <c r="L57">
        <f t="shared" si="0"/>
        <v>2.3499773979784894E+84</v>
      </c>
      <c r="M57">
        <f t="shared" si="1"/>
        <v>6.778975573152086E+22</v>
      </c>
      <c r="N57">
        <f t="shared" si="2"/>
        <v>2.670479033443957E+31</v>
      </c>
      <c r="O57">
        <f t="shared" si="13"/>
        <v>5.7849778098017222E+33</v>
      </c>
      <c r="P57">
        <f t="shared" si="14"/>
        <v>1.1170773438079349E+51</v>
      </c>
    </row>
    <row r="58" spans="1:16" x14ac:dyDescent="0.3">
      <c r="A58">
        <v>55</v>
      </c>
      <c r="B58">
        <f t="shared" si="3"/>
        <v>3.063860406225669E-35</v>
      </c>
      <c r="C58">
        <f t="shared" si="4"/>
        <v>9.7087877602405418E-52</v>
      </c>
      <c r="D58">
        <f t="shared" si="5"/>
        <v>1.1292402821645286E-35</v>
      </c>
      <c r="E58">
        <f t="shared" si="6"/>
        <v>3.5783465224368412E-52</v>
      </c>
      <c r="F58">
        <f t="shared" si="7"/>
        <v>9.1852224215127179E-27</v>
      </c>
      <c r="G58">
        <f t="shared" si="8"/>
        <v>3.2460682074506348E-78</v>
      </c>
      <c r="H58">
        <f t="shared" si="9"/>
        <v>1.0887052638571921E+26</v>
      </c>
      <c r="I58">
        <f t="shared" si="10"/>
        <v>1.0652757757046658E+69</v>
      </c>
      <c r="J58">
        <f t="shared" si="11"/>
        <v>1.0652757757046656E+69</v>
      </c>
      <c r="K58">
        <f t="shared" si="12"/>
        <v>4628080.0544974534</v>
      </c>
      <c r="L58">
        <f t="shared" si="0"/>
        <v>1.4257494786692141E+84</v>
      </c>
      <c r="M58">
        <f t="shared" si="1"/>
        <v>2.5704922569053254E+23</v>
      </c>
      <c r="N58">
        <f t="shared" si="2"/>
        <v>1.4608847060734348E+32</v>
      </c>
      <c r="O58">
        <f t="shared" si="13"/>
        <v>4.0098410584659119E+33</v>
      </c>
      <c r="P58">
        <f t="shared" si="14"/>
        <v>5.3670317661226133E+50</v>
      </c>
    </row>
    <row r="59" spans="1:16" x14ac:dyDescent="0.3">
      <c r="A59">
        <v>56</v>
      </c>
      <c r="B59">
        <f t="shared" si="3"/>
        <v>4.4202162140378185E-35</v>
      </c>
      <c r="C59">
        <f t="shared" si="4"/>
        <v>1.4006819954742499E-51</v>
      </c>
      <c r="D59">
        <f t="shared" si="5"/>
        <v>1.6291493550508194E-35</v>
      </c>
      <c r="E59">
        <f t="shared" si="6"/>
        <v>5.1624627825018994E-52</v>
      </c>
      <c r="F59">
        <f t="shared" si="7"/>
        <v>1.3251474836978516E-26</v>
      </c>
      <c r="G59">
        <f t="shared" si="8"/>
        <v>9.7472309874481711E-78</v>
      </c>
      <c r="H59">
        <f t="shared" si="9"/>
        <v>7.5463298410338389E+25</v>
      </c>
      <c r="I59">
        <f t="shared" si="10"/>
        <v>5.1181495709135643E+68</v>
      </c>
      <c r="J59">
        <f t="shared" si="11"/>
        <v>5.1181495709135634E+68</v>
      </c>
      <c r="K59">
        <f t="shared" si="12"/>
        <v>8431483.9112919476</v>
      </c>
      <c r="L59">
        <f t="shared" si="0"/>
        <v>8.6501324552064538E+83</v>
      </c>
      <c r="M59">
        <f t="shared" si="1"/>
        <v>9.7469453481714068E+23</v>
      </c>
      <c r="N59">
        <f t="shared" si="2"/>
        <v>7.99176513918155E+32</v>
      </c>
      <c r="O59">
        <f t="shared" si="13"/>
        <v>2.7794100241691533E+33</v>
      </c>
      <c r="P59">
        <f t="shared" si="14"/>
        <v>2.578606587828336E+50</v>
      </c>
    </row>
    <row r="60" spans="1:16" x14ac:dyDescent="0.3">
      <c r="A60">
        <v>57</v>
      </c>
      <c r="B60">
        <f t="shared" si="3"/>
        <v>6.3770240116493499E-35</v>
      </c>
      <c r="C60">
        <f t="shared" si="4"/>
        <v>2.0207569687331578E-51</v>
      </c>
      <c r="D60">
        <f t="shared" si="5"/>
        <v>2.3503656953992707E-35</v>
      </c>
      <c r="E60">
        <f t="shared" si="6"/>
        <v>7.4478594550893314E-52</v>
      </c>
      <c r="F60">
        <f t="shared" si="7"/>
        <v>1.9117837031773793E-26</v>
      </c>
      <c r="G60">
        <f t="shared" si="8"/>
        <v>2.9268797157311331E-77</v>
      </c>
      <c r="H60">
        <f t="shared" si="9"/>
        <v>5.2307172528879846E+25</v>
      </c>
      <c r="I60">
        <f t="shared" si="10"/>
        <v>2.4590303870295704E+68</v>
      </c>
      <c r="J60">
        <f t="shared" si="11"/>
        <v>2.4590303870295704E+68</v>
      </c>
      <c r="K60">
        <f t="shared" si="12"/>
        <v>15360564.2316605</v>
      </c>
      <c r="L60">
        <f t="shared" si="0"/>
        <v>5.248102321766728E+83</v>
      </c>
      <c r="M60">
        <f t="shared" si="1"/>
        <v>3.69590467993148E+24</v>
      </c>
      <c r="N60">
        <f t="shared" si="2"/>
        <v>4.3718925781284082E+33</v>
      </c>
      <c r="O60">
        <f t="shared" si="13"/>
        <v>1.9265402218728978E+33</v>
      </c>
      <c r="P60">
        <f t="shared" si="14"/>
        <v>1.2388993068314534E+50</v>
      </c>
    </row>
    <row r="61" spans="1:16" x14ac:dyDescent="0.3">
      <c r="A61">
        <v>58</v>
      </c>
      <c r="B61">
        <f t="shared" si="3"/>
        <v>9.2001009172363596E-35</v>
      </c>
      <c r="C61">
        <f t="shared" si="4"/>
        <v>2.9153360576331405E-51</v>
      </c>
      <c r="D61">
        <f t="shared" si="5"/>
        <v>3.3908609330280666E-35</v>
      </c>
      <c r="E61">
        <f t="shared" si="6"/>
        <v>1.0744989901095352E-51</v>
      </c>
      <c r="F61">
        <f t="shared" si="7"/>
        <v>2.758120867826343E-26</v>
      </c>
      <c r="G61">
        <f t="shared" si="8"/>
        <v>8.7887779425663331E-77</v>
      </c>
      <c r="H61">
        <f t="shared" si="9"/>
        <v>3.6256569161455692E+25</v>
      </c>
      <c r="I61">
        <f t="shared" si="10"/>
        <v>1.1814485607647984E+68</v>
      </c>
      <c r="J61">
        <f t="shared" si="11"/>
        <v>1.1814485607647987E+68</v>
      </c>
      <c r="K61">
        <f t="shared" si="12"/>
        <v>27984034.127014745</v>
      </c>
      <c r="L61">
        <f t="shared" si="0"/>
        <v>3.1840643044900252E+83</v>
      </c>
      <c r="M61">
        <f t="shared" si="1"/>
        <v>1.4014351076362781E+25</v>
      </c>
      <c r="N61">
        <f t="shared" si="2"/>
        <v>2.3916424446692185E+34</v>
      </c>
      <c r="O61">
        <f t="shared" si="13"/>
        <v>1.3353759230265307E+33</v>
      </c>
      <c r="P61">
        <f t="shared" si="14"/>
        <v>5.9523290590834247E+49</v>
      </c>
    </row>
    <row r="62" spans="1:16" x14ac:dyDescent="0.3">
      <c r="A62">
        <v>59</v>
      </c>
      <c r="B62">
        <f t="shared" si="3"/>
        <v>1.32729399689749E-34</v>
      </c>
      <c r="C62">
        <f t="shared" si="4"/>
        <v>4.2059408728721133E-51</v>
      </c>
      <c r="D62">
        <f t="shared" si="5"/>
        <v>4.8919782524237158E-35</v>
      </c>
      <c r="E62">
        <f t="shared" si="6"/>
        <v>1.5501743644712258E-51</v>
      </c>
      <c r="F62">
        <f t="shared" si="7"/>
        <v>3.9791272981854289E-26</v>
      </c>
      <c r="G62">
        <f t="shared" si="8"/>
        <v>2.6390772845424342E-76</v>
      </c>
      <c r="H62">
        <f t="shared" si="9"/>
        <v>2.5131138691039674E+25</v>
      </c>
      <c r="I62">
        <f t="shared" si="10"/>
        <v>5.6763052180876892E+67</v>
      </c>
      <c r="J62">
        <f t="shared" si="11"/>
        <v>5.676305218087688E+67</v>
      </c>
      <c r="K62">
        <f t="shared" si="12"/>
        <v>50981601.600793883</v>
      </c>
      <c r="L62">
        <f t="shared" si="0"/>
        <v>1.9317964615664192E+83</v>
      </c>
      <c r="M62">
        <f t="shared" si="1"/>
        <v>5.3140449524577656E+25</v>
      </c>
      <c r="N62">
        <f t="shared" si="2"/>
        <v>1.3083472388500463E+35</v>
      </c>
      <c r="O62">
        <f t="shared" si="13"/>
        <v>9.2561205603347434E+32</v>
      </c>
      <c r="P62">
        <f t="shared" si="14"/>
        <v>2.8598144362695237E+49</v>
      </c>
    </row>
    <row r="63" spans="1:16" x14ac:dyDescent="0.3">
      <c r="A63">
        <v>60</v>
      </c>
      <c r="B63">
        <f t="shared" si="3"/>
        <v>1.9148804671257004E-34</v>
      </c>
      <c r="C63">
        <f t="shared" si="4"/>
        <v>6.0678900395647967E-51</v>
      </c>
      <c r="D63">
        <f t="shared" si="5"/>
        <v>7.0576327649083545E-35</v>
      </c>
      <c r="E63">
        <f t="shared" si="6"/>
        <v>2.2364288681358386E-51</v>
      </c>
      <c r="F63">
        <f t="shared" si="7"/>
        <v>5.740667220158019E-26</v>
      </c>
      <c r="G63">
        <f t="shared" si="8"/>
        <v>7.9245703547200614E-76</v>
      </c>
      <c r="H63">
        <f t="shared" si="9"/>
        <v>1.7419577927955102E+25</v>
      </c>
      <c r="I63">
        <f t="shared" si="10"/>
        <v>2.7271979499498421E+67</v>
      </c>
      <c r="J63">
        <f t="shared" si="11"/>
        <v>2.7271979499498427E+67</v>
      </c>
      <c r="K63">
        <f t="shared" si="12"/>
        <v>92878806.893426865</v>
      </c>
      <c r="L63">
        <f t="shared" si="0"/>
        <v>1.1720358673843568E+83</v>
      </c>
      <c r="M63">
        <f t="shared" si="1"/>
        <v>2.0150111555554734E+26</v>
      </c>
      <c r="N63">
        <f t="shared" si="2"/>
        <v>7.1573094097821587E+35</v>
      </c>
      <c r="O63">
        <f t="shared" si="13"/>
        <v>6.4158538693189665E+32</v>
      </c>
      <c r="P63">
        <f t="shared" si="14"/>
        <v>1.3740064651524741E+49</v>
      </c>
    </row>
    <row r="64" spans="1:16" x14ac:dyDescent="0.3">
      <c r="A64">
        <v>61</v>
      </c>
      <c r="B64">
        <f t="shared" si="3"/>
        <v>2.7625885538173897E-34</v>
      </c>
      <c r="C64">
        <f t="shared" si="4"/>
        <v>8.7541148687396692E-51</v>
      </c>
      <c r="D64">
        <f t="shared" si="5"/>
        <v>1.0182011790348746E-34</v>
      </c>
      <c r="E64">
        <f t="shared" si="6"/>
        <v>3.2264848373604921E-51</v>
      </c>
      <c r="F64">
        <f t="shared" si="7"/>
        <v>8.2820321299158058E-26</v>
      </c>
      <c r="G64">
        <f t="shared" si="8"/>
        <v>2.3795746973660962E-75</v>
      </c>
      <c r="H64">
        <f t="shared" si="9"/>
        <v>1.2074331327306333E+25</v>
      </c>
      <c r="I64">
        <f t="shared" si="10"/>
        <v>1.310290474604942E+67</v>
      </c>
      <c r="J64">
        <f t="shared" si="11"/>
        <v>1.310290474604942E+67</v>
      </c>
      <c r="K64">
        <f t="shared" si="12"/>
        <v>169207567.02575126</v>
      </c>
      <c r="L64">
        <f t="shared" si="0"/>
        <v>7.1108323354187517E+82</v>
      </c>
      <c r="M64">
        <f t="shared" si="1"/>
        <v>7.6406390863048957E+26</v>
      </c>
      <c r="N64">
        <f t="shared" si="2"/>
        <v>3.9154038367048165E+36</v>
      </c>
      <c r="O64">
        <f t="shared" si="13"/>
        <v>4.4471310204030571E+32</v>
      </c>
      <c r="P64">
        <f t="shared" si="14"/>
        <v>6.6014554732560042E+48</v>
      </c>
    </row>
    <row r="65" spans="1:16" x14ac:dyDescent="0.3">
      <c r="A65">
        <v>62</v>
      </c>
      <c r="B65">
        <f t="shared" si="3"/>
        <v>3.9855728066089611E-34</v>
      </c>
      <c r="C65">
        <f t="shared" si="4"/>
        <v>1.2629518108503058E-50</v>
      </c>
      <c r="D65">
        <f t="shared" si="5"/>
        <v>1.4689537916209091E-34</v>
      </c>
      <c r="E65">
        <f t="shared" si="6"/>
        <v>4.6548336743634148E-51</v>
      </c>
      <c r="F65">
        <f t="shared" si="7"/>
        <v>1.1948446682312592E-25</v>
      </c>
      <c r="G65">
        <f t="shared" si="8"/>
        <v>7.1453409924896441E-75</v>
      </c>
      <c r="H65">
        <f t="shared" si="9"/>
        <v>8.3692887166690062E+24</v>
      </c>
      <c r="I65">
        <f t="shared" si="10"/>
        <v>6.2953300763225492E+66</v>
      </c>
      <c r="J65">
        <f t="shared" si="11"/>
        <v>6.2953300763225507E+66</v>
      </c>
      <c r="K65">
        <f t="shared" si="12"/>
        <v>308264088.40099305</v>
      </c>
      <c r="L65">
        <f t="shared" si="0"/>
        <v>4.31419702327719E+82</v>
      </c>
      <c r="M65">
        <f t="shared" si="1"/>
        <v>2.8972229501665871E+27</v>
      </c>
      <c r="N65">
        <f t="shared" si="2"/>
        <v>2.1419204238299648E+37</v>
      </c>
      <c r="O65">
        <f t="shared" si="13"/>
        <v>3.082516328373052E+32</v>
      </c>
      <c r="P65">
        <f t="shared" si="14"/>
        <v>3.1716891783726542E+48</v>
      </c>
    </row>
    <row r="66" spans="1:16" x14ac:dyDescent="0.3">
      <c r="A66">
        <v>63</v>
      </c>
      <c r="B66">
        <f t="shared" si="3"/>
        <v>5.7499661231966564E-34</v>
      </c>
      <c r="C66">
        <f t="shared" si="4"/>
        <v>1.8220543143954725E-50</v>
      </c>
      <c r="D66">
        <f t="shared" si="5"/>
        <v>2.1192523504665257E-34</v>
      </c>
      <c r="E66">
        <f t="shared" si="6"/>
        <v>6.7155054581670523E-51</v>
      </c>
      <c r="F66">
        <f t="shared" si="7"/>
        <v>1.7237964774898563E-25</v>
      </c>
      <c r="G66">
        <f t="shared" si="8"/>
        <v>2.1455892078305279E-74</v>
      </c>
      <c r="H66">
        <f t="shared" si="9"/>
        <v>5.8011488772512847E+24</v>
      </c>
      <c r="I66">
        <f t="shared" si="10"/>
        <v>3.0246103087790699E+66</v>
      </c>
      <c r="J66">
        <f t="shared" si="11"/>
        <v>3.0246103087790695E+66</v>
      </c>
      <c r="K66">
        <f t="shared" si="12"/>
        <v>561598691.2880441</v>
      </c>
      <c r="L66">
        <f t="shared" si="0"/>
        <v>2.617456730479615E+82</v>
      </c>
      <c r="M66">
        <f t="shared" si="1"/>
        <v>1.0985862214087942E+28</v>
      </c>
      <c r="N66">
        <f t="shared" si="2"/>
        <v>1.1717368867577793E+38</v>
      </c>
      <c r="O66">
        <f t="shared" si="13"/>
        <v>2.1366375020417756E+32</v>
      </c>
      <c r="P66">
        <f t="shared" si="14"/>
        <v>1.5238476249608854E+48</v>
      </c>
    </row>
    <row r="67" spans="1:16" x14ac:dyDescent="0.3">
      <c r="A67">
        <v>64</v>
      </c>
      <c r="B67">
        <f t="shared" si="3"/>
        <v>8.2954476112153542E-34</v>
      </c>
      <c r="C67">
        <f t="shared" si="4"/>
        <v>2.6286687236086881E-50</v>
      </c>
      <c r="D67">
        <f t="shared" si="5"/>
        <v>3.0574348564103355E-34</v>
      </c>
      <c r="E67">
        <f t="shared" si="6"/>
        <v>9.6884264215603703E-51</v>
      </c>
      <c r="F67">
        <f t="shared" si="7"/>
        <v>2.4869126295764795E-25</v>
      </c>
      <c r="G67">
        <f t="shared" si="8"/>
        <v>6.4427338787575777E-74</v>
      </c>
      <c r="H67">
        <f t="shared" si="9"/>
        <v>4.0210499882752199E+24</v>
      </c>
      <c r="I67">
        <f t="shared" si="10"/>
        <v>1.4531831387809658E+66</v>
      </c>
      <c r="J67">
        <f t="shared" si="11"/>
        <v>1.453183138780966E+66</v>
      </c>
      <c r="K67">
        <f t="shared" si="12"/>
        <v>1023126280.1075134</v>
      </c>
      <c r="L67">
        <f t="shared" ref="L67:L130" si="15">$K67/((4/3)*PI()*(299792458*$B67)^3)</f>
        <v>1.588031260271166E+82</v>
      </c>
      <c r="M67">
        <f t="shared" ref="M67:M130" si="16">K67*(LN(2)/PI())*(1-LN(2)/PI())/(LN(2)^(2*A67))</f>
        <v>4.165684542157341E+28</v>
      </c>
      <c r="N67">
        <f t="shared" ref="N67:N130" si="17">K67*(LN(2)/PI())*(1-LN(2)/PI())/(LN(2)^(3*A67))</f>
        <v>6.4099829130617413E+38</v>
      </c>
      <c r="O67">
        <f t="shared" si="13"/>
        <v>1.4810042604189009E+32</v>
      </c>
      <c r="P67">
        <f t="shared" si="14"/>
        <v>7.3213718416455056E+47</v>
      </c>
    </row>
    <row r="68" spans="1:16" x14ac:dyDescent="0.3">
      <c r="A68">
        <v>65</v>
      </c>
      <c r="B68">
        <f t="shared" ref="B68:B131" si="18">B$3/(LN(2)^(1*$A68))</f>
        <v>1.196780113065459E-33</v>
      </c>
      <c r="C68">
        <f t="shared" ref="C68:C131" si="19">$B68/(3.15576*10^16)</f>
        <v>3.7923673316901763E-50</v>
      </c>
      <c r="D68">
        <f t="shared" ref="D68:D131" si="20">B68*(1-LN(2))/SQRT(LN(2))</f>
        <v>4.4109461051842514E-34</v>
      </c>
      <c r="E68">
        <f t="shared" ref="E68:E131" si="21">$D68/(3.15576*10^16)</f>
        <v>1.3977444752402755E-50</v>
      </c>
      <c r="F68">
        <f t="shared" ref="F68:F131" si="22">299792458*$B68</f>
        <v>3.5878565178141187E-25</v>
      </c>
      <c r="G68">
        <f t="shared" ref="G68:G131" si="23">(4/3)*PI()*(299792458*$B68)^3</f>
        <v>1.9346116992479432E-73</v>
      </c>
      <c r="H68">
        <f t="shared" ref="H68:H131" si="24">1/(299792458*$B68)</f>
        <v>2.78717946226357E+24</v>
      </c>
      <c r="I68">
        <f t="shared" ref="I68:I131" si="25">299792458^2/$F68^2</f>
        <v>6.9818621880242697E+65</v>
      </c>
      <c r="J68">
        <f t="shared" ref="J68:J131" si="26">1/B68^2</f>
        <v>6.9818621880242688E+65</v>
      </c>
      <c r="K68">
        <f t="shared" ref="K68:K131" si="27">$K$3/LN(2)^($K$2*(A68))</f>
        <v>1863941995.0317166</v>
      </c>
      <c r="L68">
        <f t="shared" si="15"/>
        <v>9.6347085865153269E+81</v>
      </c>
      <c r="M68">
        <f t="shared" si="16"/>
        <v>1.5795690285024458E+29</v>
      </c>
      <c r="N68">
        <f t="shared" si="17"/>
        <v>3.5065791143124734E+39</v>
      </c>
      <c r="O68">
        <f t="shared" ref="O68:O131" si="28">(1-LN(2))/(SQRT(9*LN(2))*B68)</f>
        <v>1.0265539275066282E+32</v>
      </c>
      <c r="P68">
        <f t="shared" ref="P68:P131" si="29">((1-LN(2))^2)/((3*LN(2))*299792458^2*B68^2)</f>
        <v>3.5175751673344347E+47</v>
      </c>
    </row>
    <row r="69" spans="1:16" x14ac:dyDescent="0.3">
      <c r="A69">
        <v>66</v>
      </c>
      <c r="B69">
        <f t="shared" si="18"/>
        <v>1.7265887341540708E-33</v>
      </c>
      <c r="C69">
        <f t="shared" si="19"/>
        <v>5.4712295426587279E-50</v>
      </c>
      <c r="D69">
        <f t="shared" si="20"/>
        <v>6.3636500715778087E-34</v>
      </c>
      <c r="E69">
        <f t="shared" si="21"/>
        <v>2.0165190228590922E-50</v>
      </c>
      <c r="F69">
        <f t="shared" si="22"/>
        <v>5.1761828056715747E-25</v>
      </c>
      <c r="G69">
        <f t="shared" si="23"/>
        <v>5.8092146863417647E-73</v>
      </c>
      <c r="H69">
        <f t="shared" si="24"/>
        <v>1.9319255859825777E+24</v>
      </c>
      <c r="I69">
        <f t="shared" si="25"/>
        <v>3.3544567309977877E+65</v>
      </c>
      <c r="J69">
        <f t="shared" si="26"/>
        <v>3.3544567309977881E+65</v>
      </c>
      <c r="K69">
        <f t="shared" si="27"/>
        <v>3395748724.661561</v>
      </c>
      <c r="L69">
        <f t="shared" si="15"/>
        <v>5.8454522822945716E+81</v>
      </c>
      <c r="M69">
        <f t="shared" si="16"/>
        <v>5.9895037431519486E+29</v>
      </c>
      <c r="N69">
        <f t="shared" si="17"/>
        <v>1.9182729894453336E+40</v>
      </c>
      <c r="O69">
        <f t="shared" si="28"/>
        <v>7.115529605439578E+31</v>
      </c>
      <c r="P69">
        <f t="shared" si="29"/>
        <v>1.6900295908296506E+47</v>
      </c>
    </row>
    <row r="70" spans="1:16" x14ac:dyDescent="0.3">
      <c r="A70">
        <v>67</v>
      </c>
      <c r="B70">
        <f t="shared" si="18"/>
        <v>2.4909410044188307E-33</v>
      </c>
      <c r="C70">
        <f t="shared" si="19"/>
        <v>7.893315728758938E-50</v>
      </c>
      <c r="D70">
        <f t="shared" si="20"/>
        <v>9.1808064002180001E-34</v>
      </c>
      <c r="E70">
        <f t="shared" si="21"/>
        <v>2.9092219941370702E-50</v>
      </c>
      <c r="F70">
        <f t="shared" si="22"/>
        <v>7.4676532644771014E-25</v>
      </c>
      <c r="G70">
        <f t="shared" si="23"/>
        <v>1.7443797783879602E-72</v>
      </c>
      <c r="H70">
        <f t="shared" si="24"/>
        <v>1.3391087729754439E+24</v>
      </c>
      <c r="I70">
        <f t="shared" si="25"/>
        <v>1.6116588464660848E+65</v>
      </c>
      <c r="J70">
        <f t="shared" si="26"/>
        <v>1.611658846466085E+65</v>
      </c>
      <c r="K70">
        <f t="shared" si="27"/>
        <v>6186410001.9080296</v>
      </c>
      <c r="L70">
        <f t="shared" si="15"/>
        <v>3.5464811496640362E+81</v>
      </c>
      <c r="M70">
        <f t="shared" si="16"/>
        <v>2.2711356352208732E+30</v>
      </c>
      <c r="N70">
        <f t="shared" si="17"/>
        <v>1.0493906288941722E+41</v>
      </c>
      <c r="O70">
        <f t="shared" si="28"/>
        <v>4.9321092842012639E+31</v>
      </c>
      <c r="P70">
        <f t="shared" si="29"/>
        <v>8.1197981052505047E+46</v>
      </c>
    </row>
    <row r="71" spans="1:16" x14ac:dyDescent="0.3">
      <c r="A71">
        <v>68</v>
      </c>
      <c r="B71">
        <f t="shared" si="18"/>
        <v>3.5936682342220214E-33</v>
      </c>
      <c r="C71">
        <f t="shared" si="19"/>
        <v>1.1387647458051376E-49</v>
      </c>
      <c r="D71">
        <f t="shared" si="20"/>
        <v>1.3245103864956168E-33</v>
      </c>
      <c r="E71">
        <f t="shared" si="21"/>
        <v>4.1971201437866532E-50</v>
      </c>
      <c r="F71">
        <f t="shared" si="22"/>
        <v>1.0773546331739396E-24</v>
      </c>
      <c r="G71">
        <f t="shared" si="23"/>
        <v>5.2379899444980089E-72</v>
      </c>
      <c r="H71">
        <f t="shared" si="24"/>
        <v>9.2819947045101668E+23</v>
      </c>
      <c r="I71">
        <f t="shared" si="25"/>
        <v>7.7432635019256188E+64</v>
      </c>
      <c r="J71">
        <f t="shared" si="26"/>
        <v>7.7432635019256188E+64</v>
      </c>
      <c r="K71">
        <f t="shared" si="27"/>
        <v>11270465459.873606</v>
      </c>
      <c r="L71">
        <f t="shared" si="15"/>
        <v>2.1516775670239912E+81</v>
      </c>
      <c r="M71">
        <f t="shared" si="16"/>
        <v>8.6118271141704824E+30</v>
      </c>
      <c r="N71">
        <f t="shared" si="17"/>
        <v>5.7406880984615777E+41</v>
      </c>
      <c r="O71">
        <f t="shared" si="28"/>
        <v>3.4186776445576347E+31</v>
      </c>
      <c r="P71">
        <f t="shared" si="29"/>
        <v>3.9011814720749043E+46</v>
      </c>
    </row>
    <row r="72" spans="1:16" x14ac:dyDescent="0.3">
      <c r="A72">
        <v>69</v>
      </c>
      <c r="B72">
        <f t="shared" si="18"/>
        <v>5.1845673401123071E-33</v>
      </c>
      <c r="C72">
        <f t="shared" si="19"/>
        <v>1.6428902515122528E-49</v>
      </c>
      <c r="D72">
        <f t="shared" si="20"/>
        <v>1.9108645662031502E-33</v>
      </c>
      <c r="E72">
        <f t="shared" si="21"/>
        <v>6.0551644174561762E-50</v>
      </c>
      <c r="F72">
        <f t="shared" si="22"/>
        <v>1.5542941865587905E-24</v>
      </c>
      <c r="G72">
        <f t="shared" si="23"/>
        <v>1.5728535149620478E-71</v>
      </c>
      <c r="H72">
        <f t="shared" si="24"/>
        <v>6.4337884594035664E+23</v>
      </c>
      <c r="I72">
        <f t="shared" si="25"/>
        <v>3.7202742870629719E+64</v>
      </c>
      <c r="J72">
        <f t="shared" si="26"/>
        <v>3.7202742870629719E+64</v>
      </c>
      <c r="K72">
        <f t="shared" si="27"/>
        <v>20532650057.630547</v>
      </c>
      <c r="L72">
        <f t="shared" si="15"/>
        <v>1.3054394361782628E+81</v>
      </c>
      <c r="M72">
        <f t="shared" si="16"/>
        <v>3.2654838000086606E+31</v>
      </c>
      <c r="N72">
        <f t="shared" si="17"/>
        <v>3.1404415988111177E+42</v>
      </c>
      <c r="O72">
        <f t="shared" si="28"/>
        <v>2.3696467705684402E+31</v>
      </c>
      <c r="P72">
        <f t="shared" si="29"/>
        <v>1.8743343961002341E+46</v>
      </c>
    </row>
    <row r="73" spans="1:16" x14ac:dyDescent="0.3">
      <c r="A73">
        <v>70</v>
      </c>
      <c r="B73">
        <f t="shared" si="18"/>
        <v>7.4797495907349114E-33</v>
      </c>
      <c r="C73">
        <f t="shared" si="19"/>
        <v>2.3701896185815498E-49</v>
      </c>
      <c r="D73">
        <f t="shared" si="20"/>
        <v>2.7567948334717261E-33</v>
      </c>
      <c r="E73">
        <f t="shared" si="21"/>
        <v>8.7357556768313374E-50</v>
      </c>
      <c r="F73">
        <f t="shared" si="22"/>
        <v>2.242372515030913E-24</v>
      </c>
      <c r="G73">
        <f t="shared" si="23"/>
        <v>4.7229341899119667E-71</v>
      </c>
      <c r="H73">
        <f t="shared" si="24"/>
        <v>4.459562330954695E+23</v>
      </c>
      <c r="I73">
        <f t="shared" si="25"/>
        <v>1.787416993821792E+64</v>
      </c>
      <c r="J73">
        <f t="shared" si="26"/>
        <v>1.787416993821792E+64</v>
      </c>
      <c r="K73">
        <f t="shared" si="27"/>
        <v>37406593355.891762</v>
      </c>
      <c r="L73">
        <f t="shared" si="15"/>
        <v>7.9202021141414636E+80</v>
      </c>
      <c r="M73">
        <f t="shared" si="16"/>
        <v>1.238225559657688E+32</v>
      </c>
      <c r="N73">
        <f t="shared" si="17"/>
        <v>1.717977578016527E+43</v>
      </c>
      <c r="O73">
        <f t="shared" si="28"/>
        <v>1.6425139779424932E+31</v>
      </c>
      <c r="P73">
        <f t="shared" si="29"/>
        <v>9.0052960969690889E+45</v>
      </c>
    </row>
    <row r="74" spans="1:16" x14ac:dyDescent="0.3">
      <c r="A74">
        <v>71</v>
      </c>
      <c r="B74">
        <f t="shared" si="18"/>
        <v>1.079099764164451E-32</v>
      </c>
      <c r="C74">
        <f t="shared" si="19"/>
        <v>3.4194608086941056E-49</v>
      </c>
      <c r="D74">
        <f t="shared" si="20"/>
        <v>3.977214234997975E-33</v>
      </c>
      <c r="E74">
        <f t="shared" si="21"/>
        <v>1.260303139338218E-49</v>
      </c>
      <c r="F74">
        <f t="shared" si="22"/>
        <v>3.2350597072608108E-24</v>
      </c>
      <c r="G74">
        <f t="shared" si="23"/>
        <v>1.4181935666639382E-70</v>
      </c>
      <c r="H74">
        <f t="shared" si="24"/>
        <v>3.0911330562325843E+23</v>
      </c>
      <c r="I74">
        <f t="shared" si="25"/>
        <v>8.5876988181029109E+63</v>
      </c>
      <c r="J74">
        <f t="shared" si="26"/>
        <v>8.5876988181029124E+63</v>
      </c>
      <c r="K74">
        <f t="shared" si="27"/>
        <v>68147717053.846237</v>
      </c>
      <c r="L74">
        <f t="shared" si="15"/>
        <v>4.8052479334081512E+80</v>
      </c>
      <c r="M74">
        <f t="shared" si="16"/>
        <v>4.6951772860901303E+32</v>
      </c>
      <c r="N74">
        <f t="shared" si="17"/>
        <v>9.3981908776296542E+43</v>
      </c>
      <c r="O74">
        <f t="shared" si="28"/>
        <v>1.1385039328411393E+31</v>
      </c>
      <c r="P74">
        <f t="shared" si="29"/>
        <v>4.3266216510146152E+45</v>
      </c>
    </row>
    <row r="75" spans="1:16" x14ac:dyDescent="0.3">
      <c r="A75">
        <v>72</v>
      </c>
      <c r="B75">
        <f t="shared" si="18"/>
        <v>1.5568118783845035E-32</v>
      </c>
      <c r="C75">
        <f t="shared" si="19"/>
        <v>4.9332391512171508E-49</v>
      </c>
      <c r="D75">
        <f t="shared" si="20"/>
        <v>5.7379072533845713E-33</v>
      </c>
      <c r="E75">
        <f t="shared" si="21"/>
        <v>1.8182330891400397E-49</v>
      </c>
      <c r="F75">
        <f t="shared" si="22"/>
        <v>4.6672045966448737E-24</v>
      </c>
      <c r="G75">
        <f t="shared" si="23"/>
        <v>4.2585242809925145E-70</v>
      </c>
      <c r="H75">
        <f t="shared" si="24"/>
        <v>2.1426101626632627E+23</v>
      </c>
      <c r="I75">
        <f t="shared" si="25"/>
        <v>4.1259857797793202E+63</v>
      </c>
      <c r="J75">
        <f t="shared" si="26"/>
        <v>4.1259857797793202E+63</v>
      </c>
      <c r="K75">
        <f t="shared" si="27"/>
        <v>124152212832.27621</v>
      </c>
      <c r="L75">
        <f t="shared" si="15"/>
        <v>2.9153811189105309E+80</v>
      </c>
      <c r="M75">
        <f t="shared" si="16"/>
        <v>1.7803452348303176E+33</v>
      </c>
      <c r="N75">
        <f t="shared" si="17"/>
        <v>5.1412773311242574E+44</v>
      </c>
      <c r="O75">
        <f t="shared" si="28"/>
        <v>7.8915079110524506E+30</v>
      </c>
      <c r="P75">
        <f t="shared" si="29"/>
        <v>2.0787384123137162E+45</v>
      </c>
    </row>
    <row r="76" spans="1:16" x14ac:dyDescent="0.3">
      <c r="A76">
        <v>73</v>
      </c>
      <c r="B76">
        <f t="shared" si="18"/>
        <v>2.2460047765423554E-32</v>
      </c>
      <c r="C76">
        <f t="shared" si="19"/>
        <v>7.1171596589802624E-49</v>
      </c>
      <c r="D76">
        <f t="shared" si="20"/>
        <v>8.2780503395387336E-33</v>
      </c>
      <c r="E76">
        <f t="shared" si="21"/>
        <v>2.6231558608825556E-49</v>
      </c>
      <c r="F76">
        <f t="shared" si="22"/>
        <v>6.7333529263937344E-24</v>
      </c>
      <c r="G76">
        <f t="shared" si="23"/>
        <v>1.278741455192356E-69</v>
      </c>
      <c r="H76">
        <f t="shared" si="24"/>
        <v>1.4851441932891262E+23</v>
      </c>
      <c r="I76">
        <f t="shared" si="25"/>
        <v>1.9823423032786143E+63</v>
      </c>
      <c r="J76">
        <f t="shared" si="26"/>
        <v>1.9823423032786143E+63</v>
      </c>
      <c r="K76">
        <f t="shared" si="27"/>
        <v>226181780073.01239</v>
      </c>
      <c r="L76">
        <f t="shared" si="15"/>
        <v>1.7687842929827341E+80</v>
      </c>
      <c r="M76">
        <f t="shared" si="16"/>
        <v>6.750818897879199E+33</v>
      </c>
      <c r="N76">
        <f t="shared" si="17"/>
        <v>2.8125341291428455E+45</v>
      </c>
      <c r="O76">
        <f t="shared" si="28"/>
        <v>5.4699764589125087E+30</v>
      </c>
      <c r="P76">
        <f t="shared" si="29"/>
        <v>9.9873613534366163E+44</v>
      </c>
    </row>
    <row r="77" spans="1:16" x14ac:dyDescent="0.3">
      <c r="A77">
        <v>74</v>
      </c>
      <c r="B77">
        <f t="shared" si="18"/>
        <v>3.2402999529305806E-32</v>
      </c>
      <c r="C77">
        <f t="shared" si="19"/>
        <v>1.0267890945225811E-48</v>
      </c>
      <c r="D77">
        <f t="shared" si="20"/>
        <v>1.1942702173081732E-32</v>
      </c>
      <c r="E77">
        <f t="shared" si="21"/>
        <v>3.7844139519740834E-49</v>
      </c>
      <c r="F77">
        <f t="shared" si="22"/>
        <v>9.7141748754634312E-24</v>
      </c>
      <c r="G77">
        <f t="shared" si="23"/>
        <v>3.8397801710933538E-69</v>
      </c>
      <c r="H77">
        <f t="shared" si="24"/>
        <v>1.0294235103033323E+23</v>
      </c>
      <c r="I77">
        <f t="shared" si="25"/>
        <v>9.5242233422775948E+62</v>
      </c>
      <c r="J77">
        <f t="shared" si="26"/>
        <v>9.5242233422775948E+62</v>
      </c>
      <c r="K77">
        <f t="shared" si="27"/>
        <v>412060296549.91718</v>
      </c>
      <c r="L77">
        <f t="shared" si="15"/>
        <v>1.0731351228176834E+80</v>
      </c>
      <c r="M77">
        <f t="shared" si="16"/>
        <v>2.5598156413919434E+34</v>
      </c>
      <c r="N77">
        <f t="shared" si="17"/>
        <v>1.5385959010041322E+46</v>
      </c>
      <c r="O77">
        <f t="shared" si="28"/>
        <v>3.7914987602244792E+30</v>
      </c>
      <c r="P77">
        <f t="shared" si="29"/>
        <v>4.7984578633487901E+44</v>
      </c>
    </row>
    <row r="78" spans="1:16" x14ac:dyDescent="0.3">
      <c r="A78">
        <v>75</v>
      </c>
      <c r="B78">
        <f t="shared" si="18"/>
        <v>4.6747646730856901E-32</v>
      </c>
      <c r="C78">
        <f t="shared" si="19"/>
        <v>1.481343534706597E-48</v>
      </c>
      <c r="D78">
        <f t="shared" si="20"/>
        <v>1.7229677199918862E-32</v>
      </c>
      <c r="E78">
        <f t="shared" si="21"/>
        <v>5.4597552411840137E-49</v>
      </c>
      <c r="F78">
        <f t="shared" si="22"/>
        <v>1.4014591919159256E-23</v>
      </c>
      <c r="G78">
        <f t="shared" si="23"/>
        <v>1.1530017817482764E-68</v>
      </c>
      <c r="H78">
        <f t="shared" si="24"/>
        <v>7.1354200376887654E+22</v>
      </c>
      <c r="I78">
        <f t="shared" si="25"/>
        <v>4.5759418100273561E+62</v>
      </c>
      <c r="J78">
        <f t="shared" si="26"/>
        <v>4.5759418100273561E+62</v>
      </c>
      <c r="K78">
        <f t="shared" si="27"/>
        <v>750695692367.42065</v>
      </c>
      <c r="L78">
        <f t="shared" si="15"/>
        <v>6.5107938621669253E+79</v>
      </c>
      <c r="M78">
        <f t="shared" si="16"/>
        <v>9.7064611227734047E+34</v>
      </c>
      <c r="N78">
        <f t="shared" si="17"/>
        <v>8.4168839839400439E+46</v>
      </c>
      <c r="O78">
        <f t="shared" si="28"/>
        <v>2.6280666757461259E+30</v>
      </c>
      <c r="P78">
        <f t="shared" si="29"/>
        <v>2.3054335426054191E+44</v>
      </c>
    </row>
    <row r="79" spans="1:16" x14ac:dyDescent="0.3">
      <c r="A79">
        <v>76</v>
      </c>
      <c r="B79">
        <f t="shared" si="18"/>
        <v>6.7442598111836422E-32</v>
      </c>
      <c r="C79">
        <f t="shared" si="19"/>
        <v>2.1371269713741357E-48</v>
      </c>
      <c r="D79">
        <f t="shared" si="20"/>
        <v>2.4857169852440584E-32</v>
      </c>
      <c r="E79">
        <f t="shared" si="21"/>
        <v>7.876761810923702E-49</v>
      </c>
      <c r="F79">
        <f t="shared" si="22"/>
        <v>2.0218782261853601E-23</v>
      </c>
      <c r="G79">
        <f t="shared" si="23"/>
        <v>3.4622115055512621E-68</v>
      </c>
      <c r="H79">
        <f t="shared" si="24"/>
        <v>4.9458962812349058E+22</v>
      </c>
      <c r="I79">
        <f t="shared" si="25"/>
        <v>2.1985250341419529E+62</v>
      </c>
      <c r="J79">
        <f t="shared" si="26"/>
        <v>2.1985250341419529E+62</v>
      </c>
      <c r="K79">
        <f t="shared" si="27"/>
        <v>1367625144323.3457</v>
      </c>
      <c r="L79">
        <f t="shared" si="15"/>
        <v>3.9501490366215769E+79</v>
      </c>
      <c r="M79">
        <f t="shared" si="16"/>
        <v>3.6805536306778855E+35</v>
      </c>
      <c r="N79">
        <f t="shared" si="17"/>
        <v>4.6044537069721574E+47</v>
      </c>
      <c r="O79">
        <f t="shared" si="28"/>
        <v>1.8216370066169748E+30</v>
      </c>
      <c r="P79">
        <f t="shared" si="29"/>
        <v>1.1076524939328895E+44</v>
      </c>
    </row>
    <row r="80" spans="1:16" x14ac:dyDescent="0.3">
      <c r="A80">
        <v>77</v>
      </c>
      <c r="B80">
        <f t="shared" si="18"/>
        <v>9.7299101840613771E-32</v>
      </c>
      <c r="C80">
        <f t="shared" si="19"/>
        <v>3.0832224833515148E-48</v>
      </c>
      <c r="D80">
        <f t="shared" si="20"/>
        <v>3.5861315676650679E-32</v>
      </c>
      <c r="E80">
        <f t="shared" si="21"/>
        <v>1.1363765202883197E-48</v>
      </c>
      <c r="F80">
        <f t="shared" si="22"/>
        <v>2.9169536901989924E-23</v>
      </c>
      <c r="G80">
        <f t="shared" si="23"/>
        <v>1.0396261912965989E-67</v>
      </c>
      <c r="H80">
        <f t="shared" si="24"/>
        <v>3.4282340626798937E+22</v>
      </c>
      <c r="I80">
        <f t="shared" si="25"/>
        <v>1.0562879788281181E+62</v>
      </c>
      <c r="J80">
        <f t="shared" si="26"/>
        <v>1.0562879788281181E+62</v>
      </c>
      <c r="K80">
        <f t="shared" si="27"/>
        <v>2491553574107.9004</v>
      </c>
      <c r="L80">
        <f t="shared" si="15"/>
        <v>2.3965859988583875E+79</v>
      </c>
      <c r="M80">
        <f t="shared" si="16"/>
        <v>1.3956142055226774E+36</v>
      </c>
      <c r="N80">
        <f t="shared" si="17"/>
        <v>2.5188649362522403E+48</v>
      </c>
      <c r="O80">
        <f t="shared" si="28"/>
        <v>1.2626625551402147E+30</v>
      </c>
      <c r="P80">
        <f t="shared" si="29"/>
        <v>5.3217497908406923E+43</v>
      </c>
    </row>
    <row r="81" spans="1:16" x14ac:dyDescent="0.3">
      <c r="A81">
        <v>78</v>
      </c>
      <c r="B81">
        <f t="shared" si="18"/>
        <v>1.4037293170840371E-31</v>
      </c>
      <c r="C81">
        <f t="shared" si="19"/>
        <v>4.4481497866885855E-48</v>
      </c>
      <c r="D81">
        <f t="shared" si="20"/>
        <v>5.1736942286457576E-32</v>
      </c>
      <c r="E81">
        <f t="shared" si="21"/>
        <v>1.6394447704026154E-48</v>
      </c>
      <c r="F81">
        <f t="shared" si="22"/>
        <v>4.2082746233528488E-23</v>
      </c>
      <c r="G81">
        <f t="shared" si="23"/>
        <v>3.1217694698804434E-67</v>
      </c>
      <c r="H81">
        <f t="shared" si="24"/>
        <v>2.3762707748461348E+22</v>
      </c>
      <c r="I81">
        <f t="shared" si="25"/>
        <v>5.0749674299353448E+61</v>
      </c>
      <c r="J81">
        <f t="shared" si="26"/>
        <v>5.0749674299353454E+61</v>
      </c>
      <c r="K81">
        <f t="shared" si="27"/>
        <v>4539137963656.9063</v>
      </c>
      <c r="L81">
        <f t="shared" si="15"/>
        <v>1.4540272776230158E+79</v>
      </c>
      <c r="M81">
        <f t="shared" si="16"/>
        <v>5.2919729097873769E+36</v>
      </c>
      <c r="N81">
        <f t="shared" si="17"/>
        <v>1.3779442624157037E+49</v>
      </c>
      <c r="O81">
        <f t="shared" si="28"/>
        <v>8.7521099009405629E+29</v>
      </c>
      <c r="P81">
        <f t="shared" si="29"/>
        <v>2.5568507263279681E+43</v>
      </c>
    </row>
    <row r="82" spans="1:16" x14ac:dyDescent="0.3">
      <c r="A82">
        <v>79</v>
      </c>
      <c r="B82">
        <f t="shared" si="18"/>
        <v>2.0251533245075918E-31</v>
      </c>
      <c r="C82">
        <f t="shared" si="19"/>
        <v>6.4173236383869236E-48</v>
      </c>
      <c r="D82">
        <f t="shared" si="20"/>
        <v>7.4640630067430854E-32</v>
      </c>
      <c r="E82">
        <f t="shared" si="21"/>
        <v>2.3652188400711985E-48</v>
      </c>
      <c r="F82">
        <f t="shared" si="22"/>
        <v>6.071256929810026E-23</v>
      </c>
      <c r="G82">
        <f t="shared" si="23"/>
        <v>9.3739891363484394E-67</v>
      </c>
      <c r="H82">
        <f t="shared" si="24"/>
        <v>1.6471053878315947E+22</v>
      </c>
      <c r="I82">
        <f t="shared" si="25"/>
        <v>2.4382833972491444E+61</v>
      </c>
      <c r="J82">
        <f t="shared" si="26"/>
        <v>2.438283397249145E+61</v>
      </c>
      <c r="K82">
        <f t="shared" si="27"/>
        <v>8269448294118.5332</v>
      </c>
      <c r="L82">
        <f t="shared" si="15"/>
        <v>8.8216960504605722E+78</v>
      </c>
      <c r="M82">
        <f t="shared" si="16"/>
        <v>2.0066417472037275E+37</v>
      </c>
      <c r="N82">
        <f t="shared" si="17"/>
        <v>7.5380397058900979E+49</v>
      </c>
      <c r="O82">
        <f t="shared" si="28"/>
        <v>6.0665003017877327E+29</v>
      </c>
      <c r="P82">
        <f t="shared" si="29"/>
        <v>1.2284466376032146E+43</v>
      </c>
    </row>
    <row r="83" spans="1:16" x14ac:dyDescent="0.3">
      <c r="A83">
        <v>80</v>
      </c>
      <c r="B83">
        <f t="shared" si="18"/>
        <v>2.9216786583069004E-31</v>
      </c>
      <c r="C83">
        <f t="shared" si="19"/>
        <v>9.2582409888803347E-48</v>
      </c>
      <c r="D83">
        <f t="shared" si="20"/>
        <v>1.0768366684711017E-31</v>
      </c>
      <c r="E83">
        <f t="shared" si="21"/>
        <v>3.4122894911878649E-48</v>
      </c>
      <c r="F83">
        <f t="shared" si="22"/>
        <v>8.7589722645996776E-23</v>
      </c>
      <c r="G83">
        <f t="shared" si="23"/>
        <v>2.8148033727725514E-66</v>
      </c>
      <c r="H83">
        <f t="shared" si="24"/>
        <v>1.1416864556605652E+22</v>
      </c>
      <c r="I83">
        <f t="shared" si="25"/>
        <v>1.1714806069950629E+61</v>
      </c>
      <c r="J83">
        <f t="shared" si="26"/>
        <v>1.1714806069950629E+61</v>
      </c>
      <c r="K83">
        <f t="shared" si="27"/>
        <v>15065366075369.693</v>
      </c>
      <c r="L83">
        <f t="shared" si="15"/>
        <v>5.3521912830914604E+78</v>
      </c>
      <c r="M83">
        <f t="shared" si="16"/>
        <v>7.6089034661792759E+37</v>
      </c>
      <c r="N83">
        <f t="shared" si="17"/>
        <v>4.1236822241241685E+50</v>
      </c>
      <c r="O83">
        <f t="shared" si="28"/>
        <v>4.2049775800502242E+29</v>
      </c>
      <c r="P83">
        <f t="shared" si="29"/>
        <v>5.9021088947414498E+42</v>
      </c>
    </row>
    <row r="84" spans="1:16" x14ac:dyDescent="0.3">
      <c r="A84">
        <v>81</v>
      </c>
      <c r="B84">
        <f t="shared" si="18"/>
        <v>4.2150913114104853E-31</v>
      </c>
      <c r="C84">
        <f t="shared" si="19"/>
        <v>1.335681836201259E-47</v>
      </c>
      <c r="D84">
        <f t="shared" si="20"/>
        <v>1.553546921450651E-31</v>
      </c>
      <c r="E84">
        <f t="shared" si="21"/>
        <v>4.9228931270142566E-48</v>
      </c>
      <c r="F84">
        <f t="shared" si="22"/>
        <v>1.2636525849421928E-22</v>
      </c>
      <c r="G84">
        <f t="shared" si="23"/>
        <v>8.452237262201603E-66</v>
      </c>
      <c r="H84">
        <f t="shared" si="24"/>
        <v>7.9135674782459783E+21</v>
      </c>
      <c r="I84">
        <f t="shared" si="25"/>
        <v>5.62841388377502E+60</v>
      </c>
      <c r="J84">
        <f t="shared" si="26"/>
        <v>5.62841388377502E+60</v>
      </c>
      <c r="K84">
        <f t="shared" si="27"/>
        <v>27446239085420.508</v>
      </c>
      <c r="L84">
        <f t="shared" si="15"/>
        <v>3.247215883084596E+78</v>
      </c>
      <c r="M84">
        <f t="shared" si="16"/>
        <v>2.8851892490681371E+38</v>
      </c>
      <c r="N84">
        <f t="shared" si="17"/>
        <v>2.2558590494383326E+51</v>
      </c>
      <c r="O84">
        <f t="shared" si="28"/>
        <v>2.9146683539295945E+29</v>
      </c>
      <c r="P84">
        <f t="shared" si="29"/>
        <v>2.835686006951954E+42</v>
      </c>
    </row>
    <row r="85" spans="1:16" x14ac:dyDescent="0.3">
      <c r="A85">
        <v>82</v>
      </c>
      <c r="B85">
        <f t="shared" si="18"/>
        <v>6.0810913318660649E-31</v>
      </c>
      <c r="C85">
        <f t="shared" si="19"/>
        <v>1.9269815612930214E-47</v>
      </c>
      <c r="D85">
        <f t="shared" si="20"/>
        <v>2.2412944393651705E-31</v>
      </c>
      <c r="E85">
        <f t="shared" si="21"/>
        <v>7.102233501169831E-48</v>
      </c>
      <c r="F85">
        <f t="shared" si="22"/>
        <v>1.8230653177026213E-22</v>
      </c>
      <c r="G85">
        <f t="shared" si="23"/>
        <v>2.5380214983251685E-65</v>
      </c>
      <c r="H85">
        <f t="shared" si="24"/>
        <v>5.485266985717075E+21</v>
      </c>
      <c r="I85">
        <f t="shared" si="25"/>
        <v>2.7041884140387572E+60</v>
      </c>
      <c r="J85">
        <f t="shared" si="26"/>
        <v>2.7041884140387572E+60</v>
      </c>
      <c r="K85">
        <f t="shared" si="27"/>
        <v>50001841054869.891</v>
      </c>
      <c r="L85">
        <f t="shared" si="15"/>
        <v>1.9701110131598938E+78</v>
      </c>
      <c r="M85">
        <f t="shared" si="16"/>
        <v>1.0940232110893538E+39</v>
      </c>
      <c r="N85">
        <f t="shared" si="17"/>
        <v>1.2340669756660636E+52</v>
      </c>
      <c r="O85">
        <f t="shared" si="28"/>
        <v>2.0202941517935952E+29</v>
      </c>
      <c r="P85">
        <f t="shared" si="29"/>
        <v>1.3624138885657358E+42</v>
      </c>
    </row>
    <row r="86" spans="1:16" x14ac:dyDescent="0.3">
      <c r="A86">
        <v>83</v>
      </c>
      <c r="B86">
        <f t="shared" si="18"/>
        <v>8.7731603076760332E-31</v>
      </c>
      <c r="C86">
        <f t="shared" si="19"/>
        <v>2.7800467423619136E-47</v>
      </c>
      <c r="D86">
        <f t="shared" si="20"/>
        <v>3.2335043728441409E-31</v>
      </c>
      <c r="E86">
        <f t="shared" si="21"/>
        <v>1.0246357051373175E-47</v>
      </c>
      <c r="F86">
        <f t="shared" si="22"/>
        <v>2.6301272930662344E-22</v>
      </c>
      <c r="G86">
        <f t="shared" si="23"/>
        <v>7.6211219895202789E-65</v>
      </c>
      <c r="H86">
        <f t="shared" si="24"/>
        <v>3.8020973457683403E+21</v>
      </c>
      <c r="I86">
        <f t="shared" si="25"/>
        <v>1.2992354737276019E+60</v>
      </c>
      <c r="J86">
        <f t="shared" si="26"/>
        <v>1.2992354737276023E+60</v>
      </c>
      <c r="K86">
        <f t="shared" si="27"/>
        <v>91093869039587</v>
      </c>
      <c r="L86">
        <f t="shared" si="15"/>
        <v>1.1952816024313634E+78</v>
      </c>
      <c r="M86">
        <f t="shared" si="16"/>
        <v>4.1483822483701592E+39</v>
      </c>
      <c r="N86">
        <f t="shared" si="17"/>
        <v>6.7509594662342702E+52</v>
      </c>
      <c r="O86">
        <f t="shared" si="28"/>
        <v>1.4003611952174765E+29</v>
      </c>
      <c r="P86">
        <f t="shared" si="29"/>
        <v>6.5457585896542451E+41</v>
      </c>
    </row>
    <row r="87" spans="1:16" x14ac:dyDescent="0.3">
      <c r="A87">
        <v>84</v>
      </c>
      <c r="B87">
        <f t="shared" si="18"/>
        <v>1.2656994868808108E-30</v>
      </c>
      <c r="C87">
        <f t="shared" si="19"/>
        <v>4.0107596486450514E-47</v>
      </c>
      <c r="D87">
        <f t="shared" si="20"/>
        <v>4.6649607233950198E-31</v>
      </c>
      <c r="E87">
        <f t="shared" si="21"/>
        <v>1.478236850519374E-47</v>
      </c>
      <c r="F87">
        <f t="shared" si="22"/>
        <v>3.79447160261337E-22</v>
      </c>
      <c r="G87">
        <f t="shared" si="23"/>
        <v>2.2884558077020745E-64</v>
      </c>
      <c r="H87">
        <f t="shared" si="24"/>
        <v>2.6354130554337766E+21</v>
      </c>
      <c r="I87">
        <f t="shared" si="25"/>
        <v>6.2422159914186859E+59</v>
      </c>
      <c r="J87">
        <f t="shared" si="26"/>
        <v>6.2422159914186841E+59</v>
      </c>
      <c r="K87">
        <f t="shared" si="27"/>
        <v>165955748859233.72</v>
      </c>
      <c r="L87">
        <f t="shared" si="15"/>
        <v>7.2518660094151524E+77</v>
      </c>
      <c r="M87">
        <f t="shared" si="16"/>
        <v>1.5730082418870061E+40</v>
      </c>
      <c r="N87">
        <f t="shared" si="17"/>
        <v>3.6931102293000741E+53</v>
      </c>
      <c r="O87">
        <f t="shared" si="28"/>
        <v>9.7065641423054889E+28</v>
      </c>
      <c r="P87">
        <f t="shared" si="29"/>
        <v>3.1449294427803363E+41</v>
      </c>
    </row>
    <row r="88" spans="1:16" x14ac:dyDescent="0.3">
      <c r="A88">
        <v>85</v>
      </c>
      <c r="B88">
        <f t="shared" si="18"/>
        <v>1.8260183729786513E-30</v>
      </c>
      <c r="C88">
        <f t="shared" si="19"/>
        <v>5.7863030552977769E-47</v>
      </c>
      <c r="D88">
        <f t="shared" si="20"/>
        <v>6.7301157015837871E-31</v>
      </c>
      <c r="E88">
        <f t="shared" si="21"/>
        <v>2.1326449735036211E-47</v>
      </c>
      <c r="F88">
        <f t="shared" si="22"/>
        <v>5.4742653638843066E-22</v>
      </c>
      <c r="G88">
        <f t="shared" si="23"/>
        <v>6.871730948548965E-64</v>
      </c>
      <c r="H88">
        <f t="shared" si="24"/>
        <v>1.8267291289847931E+21</v>
      </c>
      <c r="I88">
        <f t="shared" si="25"/>
        <v>2.9990914866055006E+59</v>
      </c>
      <c r="J88">
        <f t="shared" si="26"/>
        <v>2.999091486605501E+59</v>
      </c>
      <c r="K88">
        <f t="shared" si="27"/>
        <v>302339892572360.88</v>
      </c>
      <c r="L88">
        <f t="shared" si="15"/>
        <v>4.3997632450409456E+77</v>
      </c>
      <c r="M88">
        <f t="shared" si="16"/>
        <v>5.9646261624435026E+40</v>
      </c>
      <c r="N88">
        <f t="shared" si="17"/>
        <v>2.0203147765852312E+54</v>
      </c>
      <c r="O88">
        <f t="shared" si="28"/>
        <v>6.7280775681633141E+28</v>
      </c>
      <c r="P88">
        <f t="shared" si="29"/>
        <v>1.5109908293439024E+41</v>
      </c>
    </row>
    <row r="89" spans="1:16" x14ac:dyDescent="0.3">
      <c r="A89">
        <v>86</v>
      </c>
      <c r="B89">
        <f t="shared" si="18"/>
        <v>2.6343876512684341E-30</v>
      </c>
      <c r="C89">
        <f t="shared" si="19"/>
        <v>8.3478707229587618E-47</v>
      </c>
      <c r="D89">
        <f t="shared" si="20"/>
        <v>9.7095045472838777E-31</v>
      </c>
      <c r="E89">
        <f t="shared" si="21"/>
        <v>3.0767563272504493E-47</v>
      </c>
      <c r="F89">
        <f t="shared" si="22"/>
        <v>7.8976954929861071E-22</v>
      </c>
      <c r="G89">
        <f t="shared" si="23"/>
        <v>2.0634301117075863E-63</v>
      </c>
      <c r="H89">
        <f t="shared" si="24"/>
        <v>1.2661921454025338E+21</v>
      </c>
      <c r="I89">
        <f t="shared" si="25"/>
        <v>1.4409225437560315E+59</v>
      </c>
      <c r="J89">
        <f t="shared" si="26"/>
        <v>1.4409225437560317E+59</v>
      </c>
      <c r="K89">
        <f t="shared" si="27"/>
        <v>550805930309777.69</v>
      </c>
      <c r="L89">
        <f t="shared" si="15"/>
        <v>2.6693704195969093E+77</v>
      </c>
      <c r="M89">
        <f t="shared" si="16"/>
        <v>2.2617024062777181E+41</v>
      </c>
      <c r="N89">
        <f t="shared" si="17"/>
        <v>1.1052125561013028E+55</v>
      </c>
      <c r="O89">
        <f t="shared" si="28"/>
        <v>4.6635479969610141E+28</v>
      </c>
      <c r="P89">
        <f t="shared" si="29"/>
        <v>7.2596009796104048E+40</v>
      </c>
    </row>
    <row r="90" spans="1:16" x14ac:dyDescent="0.3">
      <c r="A90">
        <v>87</v>
      </c>
      <c r="B90">
        <f t="shared" si="18"/>
        <v>3.8006180002640937E-30</v>
      </c>
      <c r="C90">
        <f t="shared" si="19"/>
        <v>1.204343169399477E-46</v>
      </c>
      <c r="D90">
        <f t="shared" si="20"/>
        <v>1.400785405985529E-30</v>
      </c>
      <c r="E90">
        <f t="shared" si="21"/>
        <v>4.438821095347964E-47</v>
      </c>
      <c r="F90">
        <f t="shared" si="22"/>
        <v>1.1393966122182173E-21</v>
      </c>
      <c r="G90">
        <f t="shared" si="23"/>
        <v>6.1960281300021567E-63</v>
      </c>
      <c r="H90">
        <f t="shared" si="24"/>
        <v>8.776575156329146E+20</v>
      </c>
      <c r="I90">
        <f t="shared" si="25"/>
        <v>6.9229557897026692E+58</v>
      </c>
      <c r="J90">
        <f t="shared" si="26"/>
        <v>6.9229557897026703E+58</v>
      </c>
      <c r="K90">
        <f t="shared" si="27"/>
        <v>1003463916994705.5</v>
      </c>
      <c r="L90">
        <f t="shared" si="15"/>
        <v>1.619527697325603E+77</v>
      </c>
      <c r="M90">
        <f t="shared" si="16"/>
        <v>8.5760576358851949E+41</v>
      </c>
      <c r="N90">
        <f t="shared" si="17"/>
        <v>6.0460617737428312E+55</v>
      </c>
      <c r="O90">
        <f t="shared" si="28"/>
        <v>3.232525145499507E+28</v>
      </c>
      <c r="P90">
        <f t="shared" si="29"/>
        <v>3.4878971704973466E+40</v>
      </c>
    </row>
    <row r="91" spans="1:16" x14ac:dyDescent="0.3">
      <c r="A91">
        <v>88</v>
      </c>
      <c r="B91">
        <f t="shared" si="18"/>
        <v>5.4831327412943375E-30</v>
      </c>
      <c r="C91">
        <f t="shared" si="19"/>
        <v>1.7374999180211224E-46</v>
      </c>
      <c r="D91">
        <f t="shared" si="20"/>
        <v>2.0209061585649559E-30</v>
      </c>
      <c r="E91">
        <f t="shared" si="21"/>
        <v>6.4038651816518237E-47</v>
      </c>
      <c r="F91">
        <f t="shared" si="22"/>
        <v>1.6438018420529074E-21</v>
      </c>
      <c r="G91">
        <f t="shared" si="23"/>
        <v>1.8605313729771956E-62</v>
      </c>
      <c r="H91">
        <f t="shared" si="24"/>
        <v>6.0834583245820081E+20</v>
      </c>
      <c r="I91">
        <f t="shared" si="25"/>
        <v>3.3261549743851091E+58</v>
      </c>
      <c r="J91">
        <f t="shared" si="26"/>
        <v>3.3261549743851091E+58</v>
      </c>
      <c r="K91">
        <f t="shared" si="27"/>
        <v>1828120899395629.3</v>
      </c>
      <c r="L91">
        <f t="shared" si="15"/>
        <v>9.8257999082826346E+76</v>
      </c>
      <c r="M91">
        <f t="shared" si="16"/>
        <v>3.2519205165930912E+42</v>
      </c>
      <c r="N91">
        <f t="shared" si="17"/>
        <v>3.3074961707695002E+56</v>
      </c>
      <c r="O91">
        <f t="shared" si="28"/>
        <v>2.2406156906921102E+28</v>
      </c>
      <c r="P91">
        <f t="shared" si="29"/>
        <v>1.6757707078022167E+40</v>
      </c>
    </row>
    <row r="92" spans="1:16" x14ac:dyDescent="0.3">
      <c r="A92">
        <v>89</v>
      </c>
      <c r="B92">
        <f t="shared" si="18"/>
        <v>7.9104884144012492E-30</v>
      </c>
      <c r="C92">
        <f t="shared" si="19"/>
        <v>2.5066825152740541E-46</v>
      </c>
      <c r="D92">
        <f t="shared" si="20"/>
        <v>2.9155512930636277E-30</v>
      </c>
      <c r="E92">
        <f t="shared" si="21"/>
        <v>9.2388245400905897E-47</v>
      </c>
      <c r="F92">
        <f t="shared" si="22"/>
        <v>2.371504765733873E-21</v>
      </c>
      <c r="G92">
        <f t="shared" si="23"/>
        <v>5.5867677118360749E-62</v>
      </c>
      <c r="H92">
        <f t="shared" si="24"/>
        <v>4.2167319857379475E+20</v>
      </c>
      <c r="I92">
        <f t="shared" si="25"/>
        <v>1.5980611822023435E+58</v>
      </c>
      <c r="J92">
        <f t="shared" si="26"/>
        <v>1.5980611822023433E+58</v>
      </c>
      <c r="K92">
        <f t="shared" si="27"/>
        <v>3330489483683888.5</v>
      </c>
      <c r="L92">
        <f t="shared" si="15"/>
        <v>5.9613888664601971E+76</v>
      </c>
      <c r="M92">
        <f t="shared" si="16"/>
        <v>1.2330825532223278E+43</v>
      </c>
      <c r="N92">
        <f t="shared" si="17"/>
        <v>1.8093647284855379E+57</v>
      </c>
      <c r="O92">
        <f t="shared" si="28"/>
        <v>1.5530764487216103E+28</v>
      </c>
      <c r="P92">
        <f t="shared" si="29"/>
        <v>8.0512908719941254E+39</v>
      </c>
    </row>
    <row r="93" spans="1:16" x14ac:dyDescent="0.3">
      <c r="A93">
        <v>90</v>
      </c>
      <c r="B93">
        <f t="shared" si="18"/>
        <v>1.1412422406466281E-29</v>
      </c>
      <c r="C93">
        <f t="shared" si="19"/>
        <v>3.6163784338689511E-46</v>
      </c>
      <c r="D93">
        <f t="shared" si="20"/>
        <v>4.2062513919603005E-30</v>
      </c>
      <c r="E93">
        <f t="shared" si="21"/>
        <v>1.3328806347631951E-46</v>
      </c>
      <c r="F93">
        <f t="shared" si="22"/>
        <v>3.4213581649688018E-21</v>
      </c>
      <c r="G93">
        <f t="shared" si="23"/>
        <v>1.6775838300468498E-61</v>
      </c>
      <c r="H93">
        <f t="shared" si="24"/>
        <v>2.9228158870911975E+20</v>
      </c>
      <c r="I93">
        <f t="shared" si="25"/>
        <v>7.6779331141479994E+57</v>
      </c>
      <c r="J93">
        <f t="shared" si="26"/>
        <v>7.6779331141479994E+57</v>
      </c>
      <c r="K93">
        <f t="shared" si="27"/>
        <v>6067520044541871</v>
      </c>
      <c r="L93">
        <f t="shared" si="15"/>
        <v>3.6168207727493555E+76</v>
      </c>
      <c r="M93">
        <f t="shared" si="16"/>
        <v>4.6756757285514592E+43</v>
      </c>
      <c r="N93">
        <f t="shared" si="17"/>
        <v>9.8981239936730149E+57</v>
      </c>
      <c r="O93">
        <f t="shared" si="28"/>
        <v>1.0765105616254369E+28</v>
      </c>
      <c r="P93">
        <f t="shared" si="29"/>
        <v>3.8682669653816817E+39</v>
      </c>
    </row>
    <row r="94" spans="1:16" x14ac:dyDescent="0.3">
      <c r="A94">
        <v>91</v>
      </c>
      <c r="B94">
        <f t="shared" si="18"/>
        <v>1.6464645210338995E-29</v>
      </c>
      <c r="C94">
        <f t="shared" si="19"/>
        <v>5.2173312325205322E-46</v>
      </c>
      <c r="D94">
        <f t="shared" si="20"/>
        <v>6.0683380239134251E-30</v>
      </c>
      <c r="E94">
        <f t="shared" si="21"/>
        <v>1.9229402818697951E-46</v>
      </c>
      <c r="F94">
        <f t="shared" si="22"/>
        <v>4.9359764577054546E-21</v>
      </c>
      <c r="G94">
        <f t="shared" si="23"/>
        <v>5.0374163595030703E-61</v>
      </c>
      <c r="H94">
        <f t="shared" si="24"/>
        <v>2.0259415914330787E+20</v>
      </c>
      <c r="I94">
        <f t="shared" si="25"/>
        <v>3.6888861053547675E+57</v>
      </c>
      <c r="J94">
        <f t="shared" si="26"/>
        <v>3.6888861053547682E+57</v>
      </c>
      <c r="K94">
        <f t="shared" si="27"/>
        <v>1.1053870511008538E+16</v>
      </c>
      <c r="L94">
        <f t="shared" si="15"/>
        <v>2.1943531608530723E+76</v>
      </c>
      <c r="M94">
        <f t="shared" si="16"/>
        <v>1.7729505183116039E+44</v>
      </c>
      <c r="N94">
        <f t="shared" si="17"/>
        <v>5.4147655832845825E+58</v>
      </c>
      <c r="O94">
        <f t="shared" si="28"/>
        <v>7.4618026063367466E+27</v>
      </c>
      <c r="P94">
        <f t="shared" si="29"/>
        <v>1.8585205221578434E+39</v>
      </c>
    </row>
    <row r="95" spans="1:16" x14ac:dyDescent="0.3">
      <c r="A95">
        <v>92</v>
      </c>
      <c r="B95">
        <f t="shared" si="18"/>
        <v>2.3753461994952296E-29</v>
      </c>
      <c r="C95">
        <f t="shared" si="19"/>
        <v>7.5270178958324765E-46</v>
      </c>
      <c r="D95">
        <f t="shared" si="20"/>
        <v>8.7547611735378318E-30</v>
      </c>
      <c r="E95">
        <f t="shared" si="21"/>
        <v>2.7742164085791797E-46</v>
      </c>
      <c r="F95">
        <f t="shared" si="22"/>
        <v>7.1211087574763325E-21</v>
      </c>
      <c r="G95">
        <f t="shared" si="23"/>
        <v>1.5126256658232399E-60</v>
      </c>
      <c r="H95">
        <f t="shared" si="24"/>
        <v>1.4042757020809671E+20</v>
      </c>
      <c r="I95">
        <f t="shared" si="25"/>
        <v>1.7723364473186737E+57</v>
      </c>
      <c r="J95">
        <f t="shared" si="26"/>
        <v>1.7723364473186734E+57</v>
      </c>
      <c r="K95">
        <f t="shared" si="27"/>
        <v>2.0138055148917104E+16</v>
      </c>
      <c r="L95">
        <f t="shared" si="15"/>
        <v>1.3313310493086903E+76</v>
      </c>
      <c r="M95">
        <f t="shared" si="16"/>
        <v>6.7227791721886718E+44</v>
      </c>
      <c r="N95">
        <f t="shared" si="17"/>
        <v>2.9621457905219889E+59</v>
      </c>
      <c r="O95">
        <f t="shared" si="28"/>
        <v>5.1721274384771667E+27</v>
      </c>
      <c r="P95">
        <f t="shared" si="29"/>
        <v>8.9293178629956499E+38</v>
      </c>
    </row>
    <row r="96" spans="1:16" x14ac:dyDescent="0.3">
      <c r="A96">
        <v>93</v>
      </c>
      <c r="B96">
        <f t="shared" si="18"/>
        <v>3.4269001824062137E-29</v>
      </c>
      <c r="C96">
        <f t="shared" si="19"/>
        <v>1.0859191390999993E-45</v>
      </c>
      <c r="D96">
        <f t="shared" si="20"/>
        <v>1.2630450529230269E-29</v>
      </c>
      <c r="E96">
        <f t="shared" si="21"/>
        <v>4.0023482550099724E-46</v>
      </c>
      <c r="F96">
        <f t="shared" si="22"/>
        <v>1.0273588290042072E-20</v>
      </c>
      <c r="G96">
        <f t="shared" si="23"/>
        <v>4.5420831664843916E-60</v>
      </c>
      <c r="H96">
        <f t="shared" si="24"/>
        <v>9.7336974362626015E+19</v>
      </c>
      <c r="I96">
        <f t="shared" si="25"/>
        <v>8.5152438779133461E+56</v>
      </c>
      <c r="J96">
        <f t="shared" si="26"/>
        <v>8.5152438779133443E+56</v>
      </c>
      <c r="K96">
        <f t="shared" si="27"/>
        <v>3.6687716286974E+16</v>
      </c>
      <c r="L96">
        <f t="shared" si="15"/>
        <v>8.0772885352891027E+75</v>
      </c>
      <c r="M96">
        <f t="shared" si="16"/>
        <v>2.5491833715164496E+45</v>
      </c>
      <c r="N96">
        <f t="shared" si="17"/>
        <v>1.6204409127873512E+60</v>
      </c>
      <c r="O96">
        <f t="shared" si="28"/>
        <v>3.5850455514771801E+27</v>
      </c>
      <c r="P96">
        <f t="shared" si="29"/>
        <v>4.2901176795098952E+38</v>
      </c>
    </row>
    <row r="97" spans="1:16" x14ac:dyDescent="0.3">
      <c r="A97">
        <v>94</v>
      </c>
      <c r="B97">
        <f t="shared" si="18"/>
        <v>4.9439718987789288E-29</v>
      </c>
      <c r="C97">
        <f t="shared" si="19"/>
        <v>1.5666501567859814E-45</v>
      </c>
      <c r="D97">
        <f t="shared" si="20"/>
        <v>1.8221888342713894E-29</v>
      </c>
      <c r="E97">
        <f t="shared" si="21"/>
        <v>5.7741679794134835E-46</v>
      </c>
      <c r="F97">
        <f t="shared" si="22"/>
        <v>1.4821654878178623E-20</v>
      </c>
      <c r="G97">
        <f t="shared" si="23"/>
        <v>1.3638879702621478E-59</v>
      </c>
      <c r="H97">
        <f t="shared" si="24"/>
        <v>6.74688493436899E+19</v>
      </c>
      <c r="I97">
        <f t="shared" si="25"/>
        <v>4.0911745853919793E+56</v>
      </c>
      <c r="J97">
        <f t="shared" si="26"/>
        <v>4.0911745853919793E+56</v>
      </c>
      <c r="K97">
        <f t="shared" si="27"/>
        <v>6.6838059405446448E+16</v>
      </c>
      <c r="L97">
        <f t="shared" si="15"/>
        <v>4.9005534811337735E+75</v>
      </c>
      <c r="M97">
        <f t="shared" si="16"/>
        <v>9.6661450498013028E+45</v>
      </c>
      <c r="N97">
        <f t="shared" si="17"/>
        <v>8.8646168606452773E+60</v>
      </c>
      <c r="O97">
        <f t="shared" si="28"/>
        <v>2.4849642161853821E+27</v>
      </c>
      <c r="P97">
        <f t="shared" si="29"/>
        <v>2.0611999691842893E+38</v>
      </c>
    </row>
    <row r="98" spans="1:16" x14ac:dyDescent="0.3">
      <c r="A98">
        <v>95</v>
      </c>
      <c r="B98">
        <f t="shared" si="18"/>
        <v>7.1326437406627534E-29</v>
      </c>
      <c r="C98">
        <f t="shared" si="19"/>
        <v>2.2601984120030527E-45</v>
      </c>
      <c r="D98">
        <f t="shared" si="20"/>
        <v>2.6288627947665748E-29</v>
      </c>
      <c r="E98">
        <f t="shared" si="21"/>
        <v>8.3303635091596782E-46</v>
      </c>
      <c r="F98">
        <f t="shared" si="22"/>
        <v>2.1383127990516013E-20</v>
      </c>
      <c r="G98">
        <f t="shared" si="23"/>
        <v>4.0954564838265702E-59</v>
      </c>
      <c r="H98">
        <f t="shared" si="24"/>
        <v>4.6765842698202366E+19</v>
      </c>
      <c r="I98">
        <f t="shared" si="25"/>
        <v>1.9656171600171241E+56</v>
      </c>
      <c r="J98">
        <f t="shared" si="26"/>
        <v>1.9656171600171241E+56</v>
      </c>
      <c r="K98">
        <f t="shared" si="27"/>
        <v>1.2176626503929272E+17</v>
      </c>
      <c r="L98">
        <f t="shared" si="15"/>
        <v>2.9732037324816353E+75</v>
      </c>
      <c r="M98">
        <f t="shared" si="16"/>
        <v>3.6652663424607861E+46</v>
      </c>
      <c r="N98">
        <f t="shared" si="17"/>
        <v>4.8493858348014824E+61</v>
      </c>
      <c r="O98">
        <f t="shared" si="28"/>
        <v>1.7224459402412518E+27</v>
      </c>
      <c r="P98">
        <f t="shared" si="29"/>
        <v>9.9030973748269565E+37</v>
      </c>
    </row>
    <row r="99" spans="1:16" x14ac:dyDescent="0.3">
      <c r="A99">
        <v>96</v>
      </c>
      <c r="B99">
        <f t="shared" si="18"/>
        <v>1.0290229753081862E-28</v>
      </c>
      <c r="C99">
        <f t="shared" si="19"/>
        <v>3.2607770404219146E-45</v>
      </c>
      <c r="D99">
        <f t="shared" si="20"/>
        <v>3.7926473171872392E-29</v>
      </c>
      <c r="E99">
        <f t="shared" si="21"/>
        <v>1.2018174123467054E-45</v>
      </c>
      <c r="F99">
        <f t="shared" si="22"/>
        <v>3.0849332710611444E-20</v>
      </c>
      <c r="G99">
        <f t="shared" si="23"/>
        <v>1.2297757716635088E-58</v>
      </c>
      <c r="H99">
        <f t="shared" si="24"/>
        <v>3.241561201276887E+19</v>
      </c>
      <c r="I99">
        <f t="shared" si="25"/>
        <v>9.4438668873956256E+55</v>
      </c>
      <c r="J99">
        <f t="shared" si="26"/>
        <v>9.4438668873956245E+55</v>
      </c>
      <c r="K99">
        <f t="shared" si="27"/>
        <v>2.2183503580911808E+17</v>
      </c>
      <c r="L99">
        <f t="shared" si="15"/>
        <v>1.8038657202446218E+75</v>
      </c>
      <c r="M99">
        <f t="shared" si="16"/>
        <v>1.3898174806979471E+47</v>
      </c>
      <c r="N99">
        <f t="shared" si="17"/>
        <v>2.6528549788965477E+62</v>
      </c>
      <c r="O99">
        <f t="shared" si="28"/>
        <v>1.1939085471451474E+27</v>
      </c>
      <c r="P99">
        <f t="shared" si="29"/>
        <v>4.7579729808610369E+37</v>
      </c>
    </row>
    <row r="100" spans="1:16" x14ac:dyDescent="0.3">
      <c r="A100">
        <v>97</v>
      </c>
      <c r="B100">
        <f t="shared" si="18"/>
        <v>1.4845663434379263E-28</v>
      </c>
      <c r="C100">
        <f t="shared" si="19"/>
        <v>4.704306865661287E-45</v>
      </c>
      <c r="D100">
        <f t="shared" si="20"/>
        <v>5.4716334763468618E-29</v>
      </c>
      <c r="E100">
        <f t="shared" si="21"/>
        <v>1.7338560208465985E-45</v>
      </c>
      <c r="F100">
        <f t="shared" si="22"/>
        <v>4.4506179316332808E-20</v>
      </c>
      <c r="G100">
        <f t="shared" si="23"/>
        <v>3.6927469612801784E-58</v>
      </c>
      <c r="H100">
        <f t="shared" si="24"/>
        <v>2.246879007277584E+19</v>
      </c>
      <c r="I100">
        <f t="shared" si="25"/>
        <v>4.5373343090915337E+55</v>
      </c>
      <c r="J100">
        <f t="shared" si="26"/>
        <v>4.5373343090915331E+55</v>
      </c>
      <c r="K100">
        <f t="shared" si="27"/>
        <v>4.0414135307963085E+17</v>
      </c>
      <c r="L100">
        <f t="shared" si="15"/>
        <v>1.0944192963048994E+75</v>
      </c>
      <c r="M100">
        <f t="shared" si="16"/>
        <v>5.2699925439981971E+47</v>
      </c>
      <c r="N100">
        <f t="shared" si="17"/>
        <v>1.4512434726374582E+63</v>
      </c>
      <c r="O100">
        <f t="shared" si="28"/>
        <v>8.2755434330007947E+26</v>
      </c>
      <c r="P100">
        <f t="shared" si="29"/>
        <v>2.2859824587960547E+37</v>
      </c>
    </row>
    <row r="101" spans="1:16" x14ac:dyDescent="0.3">
      <c r="A101">
        <v>98</v>
      </c>
      <c r="B101">
        <f t="shared" si="18"/>
        <v>2.141776501548558E-28</v>
      </c>
      <c r="C101">
        <f t="shared" si="19"/>
        <v>6.7868801859094413E-45</v>
      </c>
      <c r="D101">
        <f t="shared" si="20"/>
        <v>7.8938984818876562E-29</v>
      </c>
      <c r="E101">
        <f t="shared" si="21"/>
        <v>2.5014254828908588E-45</v>
      </c>
      <c r="F101">
        <f t="shared" si="22"/>
        <v>6.4208844188588299E-20</v>
      </c>
      <c r="G101">
        <f t="shared" si="23"/>
        <v>1.1088509331744409E-57</v>
      </c>
      <c r="H101">
        <f t="shared" si="24"/>
        <v>1.5574178489537862E+19</v>
      </c>
      <c r="I101">
        <f t="shared" si="25"/>
        <v>2.1799759439574871E+55</v>
      </c>
      <c r="J101">
        <f t="shared" si="26"/>
        <v>2.1799759439574874E+55</v>
      </c>
      <c r="K101">
        <f t="shared" si="27"/>
        <v>7.3626887959021606E+17</v>
      </c>
      <c r="L101">
        <f t="shared" si="15"/>
        <v>6.6399265903344698E+74</v>
      </c>
      <c r="M101">
        <f t="shared" si="16"/>
        <v>1.9983071014367632E+48</v>
      </c>
      <c r="N101">
        <f t="shared" si="17"/>
        <v>7.939022802327712E+63</v>
      </c>
      <c r="O101">
        <f t="shared" si="28"/>
        <v>5.7361695981858723E+26</v>
      </c>
      <c r="P101">
        <f t="shared" si="29"/>
        <v>1.0983071620927054E+37</v>
      </c>
    </row>
    <row r="102" spans="1:16" x14ac:dyDescent="0.3">
      <c r="A102">
        <v>99</v>
      </c>
      <c r="B102">
        <f t="shared" si="18"/>
        <v>3.0899303374766181E-28</v>
      </c>
      <c r="C102">
        <f t="shared" si="19"/>
        <v>9.7913983873191187E-45</v>
      </c>
      <c r="D102">
        <f t="shared" si="20"/>
        <v>1.1388488193100239E-28</v>
      </c>
      <c r="E102">
        <f t="shared" si="21"/>
        <v>3.6087941393199229E-45</v>
      </c>
      <c r="F102">
        <f t="shared" si="22"/>
        <v>9.2633781092088482E-20</v>
      </c>
      <c r="G102">
        <f t="shared" si="23"/>
        <v>3.3296361892491428E-57</v>
      </c>
      <c r="H102">
        <f t="shared" si="24"/>
        <v>1.0795197909560517E+19</v>
      </c>
      <c r="I102">
        <f t="shared" si="25"/>
        <v>1.0473760125435508E+55</v>
      </c>
      <c r="J102">
        <f t="shared" si="26"/>
        <v>1.0473760125435508E+55</v>
      </c>
      <c r="K102">
        <f t="shared" si="27"/>
        <v>1.3413422282134628E+18</v>
      </c>
      <c r="L102">
        <f t="shared" si="15"/>
        <v>4.0284948624250302E+74</v>
      </c>
      <c r="M102">
        <f t="shared" si="16"/>
        <v>7.5772996608892179E+48</v>
      </c>
      <c r="N102">
        <f t="shared" si="17"/>
        <v>4.3430398995238144E+64</v>
      </c>
      <c r="O102">
        <f t="shared" si="28"/>
        <v>3.9760097841962115E+26</v>
      </c>
      <c r="P102">
        <f t="shared" si="29"/>
        <v>5.276849862353867E+36</v>
      </c>
    </row>
    <row r="103" spans="1:16" x14ac:dyDescent="0.3">
      <c r="A103">
        <v>100</v>
      </c>
      <c r="B103">
        <f t="shared" si="18"/>
        <v>4.4578271745698789E-28</v>
      </c>
      <c r="C103">
        <f t="shared" si="19"/>
        <v>1.4126001896753487E-44</v>
      </c>
      <c r="D103">
        <f t="shared" si="20"/>
        <v>1.6430115439408228E-28</v>
      </c>
      <c r="E103">
        <f t="shared" si="21"/>
        <v>5.2063894083860079E-45</v>
      </c>
      <c r="F103">
        <f t="shared" si="22"/>
        <v>1.3364229660034991E-19</v>
      </c>
      <c r="G103">
        <f t="shared" si="23"/>
        <v>9.9981673109287716E-57</v>
      </c>
      <c r="H103">
        <f t="shared" si="24"/>
        <v>7.482660994598485E+18</v>
      </c>
      <c r="I103">
        <f t="shared" si="25"/>
        <v>5.0321496193217669E+54</v>
      </c>
      <c r="J103">
        <f t="shared" si="26"/>
        <v>5.0321496193217676E+54</v>
      </c>
      <c r="K103">
        <f t="shared" si="27"/>
        <v>2.443671086831786E+18</v>
      </c>
      <c r="L103">
        <f t="shared" si="15"/>
        <v>2.4441190178530663E+74</v>
      </c>
      <c r="M103">
        <f t="shared" si="16"/>
        <v>2.873205530302639E+49</v>
      </c>
      <c r="N103">
        <f t="shared" si="17"/>
        <v>2.3758585960132743E+65</v>
      </c>
      <c r="O103">
        <f t="shared" si="28"/>
        <v>2.7559599717943602E+26</v>
      </c>
      <c r="P103">
        <f t="shared" si="29"/>
        <v>2.5352784203617614E+36</v>
      </c>
    </row>
    <row r="104" spans="1:16" x14ac:dyDescent="0.3">
      <c r="A104">
        <v>101</v>
      </c>
      <c r="B104">
        <f t="shared" si="18"/>
        <v>6.4312851578920233E-28</v>
      </c>
      <c r="C104">
        <f t="shared" si="19"/>
        <v>2.0379512884034347E-44</v>
      </c>
      <c r="D104">
        <f t="shared" si="20"/>
        <v>2.3703646065667442E-28</v>
      </c>
      <c r="E104">
        <f t="shared" si="21"/>
        <v>7.5112321804153178E-45</v>
      </c>
      <c r="F104">
        <f t="shared" si="22"/>
        <v>1.9280507855833679E-19</v>
      </c>
      <c r="G104">
        <f t="shared" si="23"/>
        <v>3.0022303908183753E-56</v>
      </c>
      <c r="H104">
        <f t="shared" si="24"/>
        <v>5.1865853714918164E+18</v>
      </c>
      <c r="I104">
        <f t="shared" si="25"/>
        <v>2.4177114510904731E+54</v>
      </c>
      <c r="J104">
        <f t="shared" si="26"/>
        <v>2.4177114510904734E+54</v>
      </c>
      <c r="K104">
        <f t="shared" si="27"/>
        <v>4.4519051551602437E+18</v>
      </c>
      <c r="L104">
        <f t="shared" si="15"/>
        <v>1.4828659282030327E+74</v>
      </c>
      <c r="M104">
        <f t="shared" si="16"/>
        <v>1.0894791533680599E+50</v>
      </c>
      <c r="N104">
        <f t="shared" si="17"/>
        <v>1.2997126894618386E+66</v>
      </c>
      <c r="O104">
        <f t="shared" si="28"/>
        <v>1.9102858841853273E+26</v>
      </c>
      <c r="P104">
        <f t="shared" si="29"/>
        <v>1.218082158184585E+36</v>
      </c>
    </row>
    <row r="105" spans="1:16" x14ac:dyDescent="0.3">
      <c r="A105">
        <v>102</v>
      </c>
      <c r="B105">
        <f t="shared" si="18"/>
        <v>9.2783832038336173E-28</v>
      </c>
      <c r="C105">
        <f t="shared" si="19"/>
        <v>2.9401422173529093E-44</v>
      </c>
      <c r="D105">
        <f t="shared" si="20"/>
        <v>3.4197132629925612E-28</v>
      </c>
      <c r="E105">
        <f t="shared" si="21"/>
        <v>1.0836417417650776E-44</v>
      </c>
      <c r="F105">
        <f t="shared" si="22"/>
        <v>2.781589306943195E-19</v>
      </c>
      <c r="G105">
        <f t="shared" si="23"/>
        <v>9.015039495989554E-56</v>
      </c>
      <c r="H105">
        <f t="shared" si="24"/>
        <v>3.5950670269830088E+18</v>
      </c>
      <c r="I105">
        <f t="shared" si="25"/>
        <v>1.161596753460966E+54</v>
      </c>
      <c r="J105">
        <f t="shared" si="26"/>
        <v>1.1615967534609658E+54</v>
      </c>
      <c r="K105">
        <f t="shared" si="27"/>
        <v>8.1105266651242486E+18</v>
      </c>
      <c r="L105">
        <f t="shared" si="15"/>
        <v>8.9966623759466742E+73</v>
      </c>
      <c r="M105">
        <f t="shared" si="16"/>
        <v>4.1311518201712489E+50</v>
      </c>
      <c r="N105">
        <f t="shared" si="17"/>
        <v>7.1100741348105326E+66</v>
      </c>
      <c r="O105">
        <f t="shared" si="28"/>
        <v>1.3241092746865216E+26</v>
      </c>
      <c r="P105">
        <f t="shared" si="29"/>
        <v>5.8523124409977112E+35</v>
      </c>
    </row>
    <row r="106" spans="1:16" x14ac:dyDescent="0.3">
      <c r="A106">
        <v>103</v>
      </c>
      <c r="B106">
        <f t="shared" si="18"/>
        <v>1.3385877435638213E-27</v>
      </c>
      <c r="C106">
        <f t="shared" si="19"/>
        <v>4.2417285964833233E-44</v>
      </c>
      <c r="D106">
        <f t="shared" si="20"/>
        <v>4.933603365781584E-28</v>
      </c>
      <c r="E106">
        <f t="shared" si="21"/>
        <v>1.5633645669447563E-44</v>
      </c>
      <c r="F106">
        <f t="shared" si="22"/>
        <v>4.0129850989167167E-19</v>
      </c>
      <c r="G106">
        <f t="shared" si="23"/>
        <v>2.7070186672814959E-55</v>
      </c>
      <c r="H106">
        <f t="shared" si="24"/>
        <v>2.4919105736772972E+18</v>
      </c>
      <c r="I106">
        <f t="shared" si="25"/>
        <v>5.5809266115791894E+53</v>
      </c>
      <c r="J106">
        <f t="shared" si="26"/>
        <v>5.5809266115791894E+53</v>
      </c>
      <c r="K106">
        <f t="shared" si="27"/>
        <v>1.4775841014816989E+19</v>
      </c>
      <c r="L106">
        <f t="shared" si="15"/>
        <v>5.4583447071887102E+73</v>
      </c>
      <c r="M106">
        <f t="shared" si="16"/>
        <v>1.5664747056925813E+51</v>
      </c>
      <c r="N106">
        <f t="shared" si="17"/>
        <v>3.8895637945517217E+67</v>
      </c>
      <c r="O106">
        <f t="shared" si="28"/>
        <v>9.1780261050223646E+25</v>
      </c>
      <c r="P106">
        <f t="shared" si="29"/>
        <v>2.8117611506683363E+35</v>
      </c>
    </row>
    <row r="107" spans="1:16" x14ac:dyDescent="0.3">
      <c r="A107">
        <v>104</v>
      </c>
      <c r="B107">
        <f t="shared" si="18"/>
        <v>1.9311738994342725E-27</v>
      </c>
      <c r="C107">
        <f t="shared" si="19"/>
        <v>6.1195208109433942E-44</v>
      </c>
      <c r="D107">
        <f t="shared" si="20"/>
        <v>7.1176851095261903E-28</v>
      </c>
      <c r="E107">
        <f t="shared" si="21"/>
        <v>2.2554583078327218E-44</v>
      </c>
      <c r="F107">
        <f t="shared" si="22"/>
        <v>5.7895137013684538E-19</v>
      </c>
      <c r="G107">
        <f t="shared" si="23"/>
        <v>8.1285834280264748E-55</v>
      </c>
      <c r="H107">
        <f t="shared" si="24"/>
        <v>1.7272607883519342E+18</v>
      </c>
      <c r="I107">
        <f t="shared" si="25"/>
        <v>2.6813730109895164E+53</v>
      </c>
      <c r="J107">
        <f t="shared" si="26"/>
        <v>2.6813730109895164E+53</v>
      </c>
      <c r="K107">
        <f t="shared" si="27"/>
        <v>2.6918779348073353E+19</v>
      </c>
      <c r="L107">
        <f t="shared" si="15"/>
        <v>3.3116199872243814E+73</v>
      </c>
      <c r="M107">
        <f t="shared" si="16"/>
        <v>5.9398519115012943E+51</v>
      </c>
      <c r="N107">
        <f t="shared" si="17"/>
        <v>2.1277846369868431E+68</v>
      </c>
      <c r="O107">
        <f t="shared" si="28"/>
        <v>6.3617229178018282E+25</v>
      </c>
      <c r="P107">
        <f t="shared" si="29"/>
        <v>1.350919119256712E+35</v>
      </c>
    </row>
    <row r="108" spans="1:16" x14ac:dyDescent="0.3">
      <c r="A108">
        <v>105</v>
      </c>
      <c r="B108">
        <f t="shared" si="18"/>
        <v>2.7860950078080268E-27</v>
      </c>
      <c r="C108">
        <f t="shared" si="19"/>
        <v>8.8286023265648429E-44</v>
      </c>
      <c r="D108">
        <f t="shared" si="20"/>
        <v>1.0268649010122653E-27</v>
      </c>
      <c r="E108">
        <f t="shared" si="21"/>
        <v>3.2539385156420808E-44</v>
      </c>
      <c r="F108">
        <f t="shared" si="22"/>
        <v>8.3525027061229751E-19</v>
      </c>
      <c r="G108">
        <f t="shared" si="23"/>
        <v>2.4408353494193239E-54</v>
      </c>
      <c r="H108">
        <f t="shared" si="24"/>
        <v>1.1972459455378916E+18</v>
      </c>
      <c r="I108">
        <f t="shared" si="25"/>
        <v>1.2882737445688359E+53</v>
      </c>
      <c r="J108">
        <f t="shared" si="26"/>
        <v>1.2882737445688357E+53</v>
      </c>
      <c r="K108">
        <f t="shared" si="27"/>
        <v>4.9040909472674488E+19</v>
      </c>
      <c r="L108">
        <f t="shared" si="15"/>
        <v>2.0091854816975405E+73</v>
      </c>
      <c r="M108">
        <f t="shared" si="16"/>
        <v>2.2523083585296066E+52</v>
      </c>
      <c r="N108">
        <f t="shared" si="17"/>
        <v>1.1640039090602167E+69</v>
      </c>
      <c r="O108">
        <f t="shared" si="28"/>
        <v>4.4096103039779259E+25</v>
      </c>
      <c r="P108">
        <f t="shared" si="29"/>
        <v>6.4905316240660945E+34</v>
      </c>
    </row>
    <row r="109" spans="1:16" x14ac:dyDescent="0.3">
      <c r="A109">
        <v>106</v>
      </c>
      <c r="B109">
        <f t="shared" si="18"/>
        <v>4.0194854512101378E-27</v>
      </c>
      <c r="C109">
        <f t="shared" si="19"/>
        <v>1.2736980794515863E-43</v>
      </c>
      <c r="D109">
        <f t="shared" si="20"/>
        <v>1.4814529003533314E-27</v>
      </c>
      <c r="E109">
        <f t="shared" si="21"/>
        <v>4.694440959874424E-44</v>
      </c>
      <c r="F109">
        <f t="shared" si="22"/>
        <v>1.2050114233135263E-18</v>
      </c>
      <c r="G109">
        <f t="shared" si="23"/>
        <v>7.3292932965829292E-54</v>
      </c>
      <c r="H109">
        <f t="shared" si="24"/>
        <v>8.2986765158641549E+17</v>
      </c>
      <c r="I109">
        <f t="shared" si="25"/>
        <v>6.1895500332978432E+52</v>
      </c>
      <c r="J109">
        <f t="shared" si="26"/>
        <v>6.1895500332978443E+52</v>
      </c>
      <c r="K109">
        <f t="shared" si="27"/>
        <v>8.9343233985799979E+19</v>
      </c>
      <c r="L109">
        <f t="shared" si="15"/>
        <v>1.218988384970945E+73</v>
      </c>
      <c r="M109">
        <f t="shared" si="16"/>
        <v>8.5404367271845452E+52</v>
      </c>
      <c r="N109">
        <f t="shared" si="17"/>
        <v>6.3676796831569293E+69</v>
      </c>
      <c r="O109">
        <f t="shared" si="28"/>
        <v>3.0565089495703829E+25</v>
      </c>
      <c r="P109">
        <f t="shared" si="29"/>
        <v>3.1183954807139541E+34</v>
      </c>
    </row>
    <row r="110" spans="1:16" x14ac:dyDescent="0.3">
      <c r="A110">
        <v>107</v>
      </c>
      <c r="B110">
        <f t="shared" si="18"/>
        <v>5.7988917273862044E-27</v>
      </c>
      <c r="C110">
        <f t="shared" si="19"/>
        <v>1.8375579028146007E-43</v>
      </c>
      <c r="D110">
        <f t="shared" si="20"/>
        <v>2.1372847526503229E-27</v>
      </c>
      <c r="E110">
        <f t="shared" si="21"/>
        <v>6.7726466925568583E-44</v>
      </c>
      <c r="F110">
        <f t="shared" si="22"/>
        <v>1.738464004628976E-18</v>
      </c>
      <c r="G110">
        <f t="shared" si="23"/>
        <v>2.2008260508073664E-53</v>
      </c>
      <c r="H110">
        <f t="shared" si="24"/>
        <v>5.7522042293502682E+17</v>
      </c>
      <c r="I110">
        <f t="shared" si="25"/>
        <v>2.9737879682954527E+52</v>
      </c>
      <c r="J110">
        <f t="shared" si="26"/>
        <v>2.9737879682954522E+52</v>
      </c>
      <c r="K110">
        <f t="shared" si="27"/>
        <v>1.6276642388716464E+20</v>
      </c>
      <c r="L110">
        <f t="shared" si="15"/>
        <v>7.3956968942390642E+72</v>
      </c>
      <c r="M110">
        <f t="shared" si="16"/>
        <v>3.2384135686758316E+53</v>
      </c>
      <c r="N110">
        <f t="shared" si="17"/>
        <v>3.483437145844836E+70</v>
      </c>
      <c r="O110">
        <f t="shared" si="28"/>
        <v>2.1186105607509506E+25</v>
      </c>
      <c r="P110">
        <f t="shared" si="29"/>
        <v>1.4982425072979174E+34</v>
      </c>
    </row>
    <row r="111" spans="1:16" x14ac:dyDescent="0.3">
      <c r="A111">
        <v>108</v>
      </c>
      <c r="B111">
        <f t="shared" si="18"/>
        <v>8.3660323377521109E-27</v>
      </c>
      <c r="C111">
        <f t="shared" si="19"/>
        <v>2.651035673736948E-43</v>
      </c>
      <c r="D111">
        <f t="shared" si="20"/>
        <v>3.0834501136162158E-27</v>
      </c>
      <c r="E111">
        <f t="shared" si="21"/>
        <v>9.7708637970448188E-44</v>
      </c>
      <c r="F111">
        <f t="shared" si="22"/>
        <v>2.5080733982421914E-18</v>
      </c>
      <c r="G111">
        <f t="shared" si="23"/>
        <v>6.6085980051726824E-53</v>
      </c>
      <c r="H111">
        <f t="shared" si="24"/>
        <v>3.9871241435791315E+17</v>
      </c>
      <c r="I111">
        <f t="shared" si="25"/>
        <v>1.428765392121235E+52</v>
      </c>
      <c r="J111">
        <f t="shared" si="26"/>
        <v>1.428765392121235E+52</v>
      </c>
      <c r="K111">
        <f t="shared" si="27"/>
        <v>2.9652954748903614E+20</v>
      </c>
      <c r="L111">
        <f t="shared" si="15"/>
        <v>4.4870265562671006E+72</v>
      </c>
      <c r="M111">
        <f t="shared" si="16"/>
        <v>1.2279609084161052E+54</v>
      </c>
      <c r="N111">
        <f t="shared" si="17"/>
        <v>1.905613182953922E+71</v>
      </c>
      <c r="O111">
        <f t="shared" si="28"/>
        <v>1.4685089368890462E+25</v>
      </c>
      <c r="P111">
        <f t="shared" si="29"/>
        <v>7.1983512821164742E+33</v>
      </c>
    </row>
    <row r="112" spans="1:16" x14ac:dyDescent="0.3">
      <c r="A112">
        <v>109</v>
      </c>
      <c r="B112">
        <f t="shared" si="18"/>
        <v>1.2069633365591674E-26</v>
      </c>
      <c r="C112">
        <f t="shared" si="19"/>
        <v>3.8246360197200272E-43</v>
      </c>
      <c r="D112">
        <f t="shared" si="20"/>
        <v>4.4484781877426264E-27</v>
      </c>
      <c r="E112">
        <f t="shared" si="21"/>
        <v>1.4096376745198071E-43</v>
      </c>
      <c r="F112">
        <f t="shared" si="22"/>
        <v>3.6183850538295404E-18</v>
      </c>
      <c r="G112">
        <f t="shared" si="23"/>
        <v>1.9844170591288154E-52</v>
      </c>
      <c r="H112">
        <f t="shared" si="24"/>
        <v>2.7636638586643613E+17</v>
      </c>
      <c r="I112">
        <f t="shared" si="25"/>
        <v>6.8645463882666795E+51</v>
      </c>
      <c r="J112">
        <f t="shared" si="26"/>
        <v>6.8645463882666808E+51</v>
      </c>
      <c r="K112">
        <f t="shared" si="27"/>
        <v>5.4022058379194532E+20</v>
      </c>
      <c r="L112">
        <f t="shared" si="15"/>
        <v>2.7223137460283127E+72</v>
      </c>
      <c r="M112">
        <f t="shared" si="16"/>
        <v>4.656255171308005E+54</v>
      </c>
      <c r="N112">
        <f t="shared" si="17"/>
        <v>1.0424650857786659E+72</v>
      </c>
      <c r="O112">
        <f t="shared" si="28"/>
        <v>1.0178928292317249E+25</v>
      </c>
      <c r="P112">
        <f t="shared" si="29"/>
        <v>3.4584695687348079E+33</v>
      </c>
    </row>
    <row r="113" spans="1:16" x14ac:dyDescent="0.3">
      <c r="A113">
        <v>110</v>
      </c>
      <c r="B113">
        <f t="shared" si="18"/>
        <v>1.7412800201887076E-26</v>
      </c>
      <c r="C113">
        <f t="shared" si="19"/>
        <v>5.5177834188553867E-43</v>
      </c>
      <c r="D113">
        <f t="shared" si="20"/>
        <v>6.4177974209590092E-27</v>
      </c>
      <c r="E113">
        <f t="shared" si="21"/>
        <v>2.0336772824799762E-43</v>
      </c>
      <c r="F113">
        <f t="shared" si="22"/>
        <v>5.2202261731866231E-18</v>
      </c>
      <c r="G113">
        <f t="shared" si="23"/>
        <v>5.9587692601050512E-52</v>
      </c>
      <c r="H113">
        <f t="shared" si="24"/>
        <v>1.9156258116486211E+17</v>
      </c>
      <c r="I113">
        <f t="shared" si="25"/>
        <v>3.2980920014240304E+51</v>
      </c>
      <c r="J113">
        <f t="shared" si="26"/>
        <v>3.2980920014240311E+51</v>
      </c>
      <c r="K113">
        <f t="shared" si="27"/>
        <v>9.8417942368223769E+20</v>
      </c>
      <c r="L113">
        <f t="shared" si="15"/>
        <v>1.6516488233090048E+72</v>
      </c>
      <c r="M113">
        <f t="shared" si="16"/>
        <v>1.7655865159663666E+55</v>
      </c>
      <c r="N113">
        <f t="shared" si="17"/>
        <v>5.7028019368703845E+72</v>
      </c>
      <c r="O113">
        <f t="shared" si="28"/>
        <v>7.0554954469415601E+24</v>
      </c>
      <c r="P113">
        <f t="shared" si="29"/>
        <v>1.6616321278430212E+33</v>
      </c>
    </row>
    <row r="114" spans="1:16" x14ac:dyDescent="0.3">
      <c r="A114">
        <v>111</v>
      </c>
      <c r="B114">
        <f t="shared" si="18"/>
        <v>2.5121360499252826E-26</v>
      </c>
      <c r="C114">
        <f t="shared" si="19"/>
        <v>7.9604787750820174E-43</v>
      </c>
      <c r="D114">
        <f t="shared" si="20"/>
        <v>9.2589245126475426E-27</v>
      </c>
      <c r="E114">
        <f t="shared" si="21"/>
        <v>2.9339761302024055E-43</v>
      </c>
      <c r="F114">
        <f t="shared" si="22"/>
        <v>7.5311944123751125E-18</v>
      </c>
      <c r="G114">
        <f t="shared" si="23"/>
        <v>1.7892877372643078E-51</v>
      </c>
      <c r="H114">
        <f t="shared" si="24"/>
        <v>1.3278106303520984E+17</v>
      </c>
      <c r="I114">
        <f t="shared" si="25"/>
        <v>1.5845782422636884E+51</v>
      </c>
      <c r="J114">
        <f t="shared" si="26"/>
        <v>1.5845782422636887E+51</v>
      </c>
      <c r="K114">
        <f t="shared" si="27"/>
        <v>1.7929882108537489E+21</v>
      </c>
      <c r="L114">
        <f t="shared" si="15"/>
        <v>1.0020681266139447E+72</v>
      </c>
      <c r="M114">
        <f t="shared" si="16"/>
        <v>6.6948559103270026E+55</v>
      </c>
      <c r="N114">
        <f t="shared" si="17"/>
        <v>3.119715986159861E+73</v>
      </c>
      <c r="O114">
        <f t="shared" si="28"/>
        <v>4.8904967765010733E+24</v>
      </c>
      <c r="P114">
        <f t="shared" si="29"/>
        <v>7.9833616384549363E+32</v>
      </c>
    </row>
    <row r="115" spans="1:16" x14ac:dyDescent="0.3">
      <c r="A115">
        <v>112</v>
      </c>
      <c r="B115">
        <f t="shared" si="18"/>
        <v>3.6242462212655947E-26</v>
      </c>
      <c r="C115">
        <f t="shared" si="19"/>
        <v>1.1484543251912676E-42</v>
      </c>
      <c r="D115">
        <f t="shared" si="20"/>
        <v>1.3357804478361873E-26</v>
      </c>
      <c r="E115">
        <f t="shared" si="21"/>
        <v>4.2328328131296019E-43</v>
      </c>
      <c r="F115">
        <f t="shared" si="22"/>
        <v>1.0865216830704244E-17</v>
      </c>
      <c r="G115">
        <f t="shared" si="23"/>
        <v>5.372838697009695E-51</v>
      </c>
      <c r="H115">
        <f t="shared" si="24"/>
        <v>9.2036819474608096E+16</v>
      </c>
      <c r="I115">
        <f t="shared" si="25"/>
        <v>7.6131539228479519E+50</v>
      </c>
      <c r="J115">
        <f t="shared" si="26"/>
        <v>7.6131539228479519E+50</v>
      </c>
      <c r="K115">
        <f t="shared" si="27"/>
        <v>3.2664843898408293E+21</v>
      </c>
      <c r="L115">
        <f t="shared" si="15"/>
        <v>6.0796248948601834E+71</v>
      </c>
      <c r="M115">
        <f t="shared" si="16"/>
        <v>2.5385952630879104E+56</v>
      </c>
      <c r="N115">
        <f t="shared" si="17"/>
        <v>1.7066396382061025E+74</v>
      </c>
      <c r="O115">
        <f t="shared" si="28"/>
        <v>3.3898340521692202E+24</v>
      </c>
      <c r="P115">
        <f t="shared" si="29"/>
        <v>3.8356301603946246E+32</v>
      </c>
    </row>
    <row r="116" spans="1:16" x14ac:dyDescent="0.3">
      <c r="A116">
        <v>113</v>
      </c>
      <c r="B116">
        <f t="shared" si="18"/>
        <v>5.2286820503804397E-26</v>
      </c>
      <c r="C116">
        <f t="shared" si="19"/>
        <v>1.6568693596409233E-42</v>
      </c>
      <c r="D116">
        <f t="shared" si="20"/>
        <v>1.9271238278097065E-26</v>
      </c>
      <c r="E116">
        <f t="shared" si="21"/>
        <v>6.1066869084141587E-43</v>
      </c>
      <c r="F116">
        <f t="shared" si="22"/>
        <v>1.5675194439840319E-17</v>
      </c>
      <c r="G116">
        <f t="shared" si="23"/>
        <v>1.6133456382046776E-50</v>
      </c>
      <c r="H116">
        <f t="shared" si="24"/>
        <v>6.379506192652924E+16</v>
      </c>
      <c r="I116">
        <f t="shared" si="25"/>
        <v>3.6577627476554742E+50</v>
      </c>
      <c r="J116">
        <f t="shared" si="26"/>
        <v>3.6577627476554746E+50</v>
      </c>
      <c r="K116">
        <f t="shared" si="27"/>
        <v>5.9509149053429796E+21</v>
      </c>
      <c r="L116">
        <f t="shared" si="15"/>
        <v>3.6885554864518218E+71</v>
      </c>
      <c r="M116">
        <f t="shared" si="16"/>
        <v>9.6259964308292371E+56</v>
      </c>
      <c r="N116">
        <f t="shared" si="17"/>
        <v>9.3361667139497326E+74</v>
      </c>
      <c r="O116">
        <f t="shared" si="28"/>
        <v>2.3496539158271887E+24</v>
      </c>
      <c r="P116">
        <f t="shared" si="29"/>
        <v>1.8428400708371504E+32</v>
      </c>
    </row>
    <row r="117" spans="1:16" x14ac:dyDescent="0.3">
      <c r="A117">
        <v>114</v>
      </c>
      <c r="B117">
        <f t="shared" si="18"/>
        <v>7.5433936644689961E-26</v>
      </c>
      <c r="C117">
        <f t="shared" si="19"/>
        <v>2.3903572085548317E-42</v>
      </c>
      <c r="D117">
        <f t="shared" si="20"/>
        <v>2.7802519895600198E-26</v>
      </c>
      <c r="E117">
        <f t="shared" si="21"/>
        <v>8.8100869190306613E-43</v>
      </c>
      <c r="F117">
        <f t="shared" si="22"/>
        <v>2.2614525283327875E-17</v>
      </c>
      <c r="G117">
        <f t="shared" si="23"/>
        <v>4.8445231563767474E-50</v>
      </c>
      <c r="H117">
        <f t="shared" si="24"/>
        <v>4.4219367308020864E+16</v>
      </c>
      <c r="I117">
        <f t="shared" si="25"/>
        <v>1.757383136308795E+50</v>
      </c>
      <c r="J117">
        <f t="shared" si="26"/>
        <v>1.7573831363087952E+50</v>
      </c>
      <c r="K117">
        <f t="shared" si="27"/>
        <v>1.0841438067413626E+22</v>
      </c>
      <c r="L117">
        <f t="shared" si="15"/>
        <v>2.2378751669590557E+71</v>
      </c>
      <c r="M117">
        <f t="shared" si="16"/>
        <v>3.6500425504468114E+57</v>
      </c>
      <c r="N117">
        <f t="shared" si="17"/>
        <v>5.1073470321058687E+75</v>
      </c>
      <c r="O117">
        <f t="shared" si="28"/>
        <v>1.6286559870472513E+24</v>
      </c>
      <c r="P117">
        <f t="shared" si="29"/>
        <v>8.8539806620294123E+31</v>
      </c>
    </row>
    <row r="118" spans="1:16" x14ac:dyDescent="0.3">
      <c r="A118">
        <v>115</v>
      </c>
      <c r="B118">
        <f t="shared" si="18"/>
        <v>1.0882816631202649E-25</v>
      </c>
      <c r="C118">
        <f t="shared" si="19"/>
        <v>3.4485564907352424E-42</v>
      </c>
      <c r="D118">
        <f t="shared" si="20"/>
        <v>4.0110557577599158E-26</v>
      </c>
      <c r="E118">
        <f t="shared" si="21"/>
        <v>1.2710268707886265E-42</v>
      </c>
      <c r="F118">
        <f t="shared" si="22"/>
        <v>3.2625863478315218E-17</v>
      </c>
      <c r="G118">
        <f t="shared" si="23"/>
        <v>1.4547040669342991E-49</v>
      </c>
      <c r="H118">
        <f t="shared" si="24"/>
        <v>3.0650529775699272E+16</v>
      </c>
      <c r="I118">
        <f t="shared" si="25"/>
        <v>8.4434002444858133E+49</v>
      </c>
      <c r="J118">
        <f t="shared" si="26"/>
        <v>8.4434002444858143E+49</v>
      </c>
      <c r="K118">
        <f t="shared" si="27"/>
        <v>1.9751043535177683E+22</v>
      </c>
      <c r="L118">
        <f t="shared" si="15"/>
        <v>1.3577361873196529E+71</v>
      </c>
      <c r="M118">
        <f t="shared" si="16"/>
        <v>1.3840448327409934E+58</v>
      </c>
      <c r="N118">
        <f t="shared" si="17"/>
        <v>2.7939725698541594E+76</v>
      </c>
      <c r="O118">
        <f t="shared" si="28"/>
        <v>1.1288983055238767E+24</v>
      </c>
      <c r="P118">
        <f t="shared" si="29"/>
        <v>4.2539216942455006E+31</v>
      </c>
    </row>
    <row r="119" spans="1:16" x14ac:dyDescent="0.3">
      <c r="A119">
        <v>116</v>
      </c>
      <c r="B119">
        <f t="shared" si="18"/>
        <v>1.5700585584739997E-25</v>
      </c>
      <c r="C119">
        <f t="shared" si="19"/>
        <v>4.9752153474091813E-42</v>
      </c>
      <c r="D119">
        <f t="shared" si="20"/>
        <v>5.7867302504493539E-26</v>
      </c>
      <c r="E119">
        <f t="shared" si="21"/>
        <v>1.8337041633233685E-42</v>
      </c>
      <c r="F119">
        <f t="shared" si="22"/>
        <v>4.7069171444885709E-17</v>
      </c>
      <c r="G119">
        <f t="shared" si="23"/>
        <v>4.3681573068129994E-49</v>
      </c>
      <c r="H119">
        <f t="shared" si="24"/>
        <v>2.1245328296694604E+16</v>
      </c>
      <c r="I119">
        <f t="shared" si="25"/>
        <v>4.0566570951808883E+49</v>
      </c>
      <c r="J119">
        <f t="shared" si="26"/>
        <v>4.0566570951808883E+49</v>
      </c>
      <c r="K119">
        <f t="shared" si="27"/>
        <v>3.5982654542945588E+22</v>
      </c>
      <c r="L119">
        <f t="shared" si="15"/>
        <v>8.2374905516391475E+70</v>
      </c>
      <c r="M119">
        <f t="shared" si="16"/>
        <v>5.2481034743075897E+58</v>
      </c>
      <c r="N119">
        <f t="shared" si="17"/>
        <v>1.5284418058975635E+77</v>
      </c>
      <c r="O119">
        <f t="shared" si="28"/>
        <v>7.824926776127749E+23</v>
      </c>
      <c r="P119">
        <f t="shared" si="29"/>
        <v>2.0438094989722724E+31</v>
      </c>
    </row>
    <row r="120" spans="1:16" x14ac:dyDescent="0.3">
      <c r="A120">
        <v>117</v>
      </c>
      <c r="B120">
        <f t="shared" si="18"/>
        <v>2.2651156962157138E-25</v>
      </c>
      <c r="C120">
        <f t="shared" si="19"/>
        <v>7.1777185090618861E-42</v>
      </c>
      <c r="D120">
        <f t="shared" si="20"/>
        <v>8.3484870352854315E-26</v>
      </c>
      <c r="E120">
        <f t="shared" si="21"/>
        <v>2.6454759028840697E-42</v>
      </c>
      <c r="F120">
        <f t="shared" si="22"/>
        <v>6.7906460222289009E-17</v>
      </c>
      <c r="G120">
        <f t="shared" si="23"/>
        <v>1.3116618486724539E-48</v>
      </c>
      <c r="H120">
        <f t="shared" si="24"/>
        <v>1.4726139408924292E+16</v>
      </c>
      <c r="I120">
        <f t="shared" si="25"/>
        <v>1.9490331278123144E+49</v>
      </c>
      <c r="J120">
        <f t="shared" si="26"/>
        <v>1.9490331278123144E+49</v>
      </c>
      <c r="K120">
        <f t="shared" si="27"/>
        <v>6.55535706582248E+22</v>
      </c>
      <c r="L120">
        <f t="shared" si="15"/>
        <v>4.9977492845867418E+70</v>
      </c>
      <c r="M120">
        <f t="shared" si="16"/>
        <v>1.990007073867184E+59</v>
      </c>
      <c r="N120">
        <f t="shared" si="17"/>
        <v>8.3613360389479915E+77</v>
      </c>
      <c r="O120">
        <f t="shared" si="28"/>
        <v>5.4238259329609716E+23</v>
      </c>
      <c r="P120">
        <f t="shared" si="29"/>
        <v>9.8195443365587768E+30</v>
      </c>
    </row>
    <row r="121" spans="1:16" x14ac:dyDescent="0.3">
      <c r="A121">
        <v>118</v>
      </c>
      <c r="B121">
        <f t="shared" si="18"/>
        <v>3.2678711819701625E-25</v>
      </c>
      <c r="C121">
        <f t="shared" si="19"/>
        <v>1.0355258897920509E-41</v>
      </c>
      <c r="D121">
        <f t="shared" si="20"/>
        <v>1.2044320844732098E-25</v>
      </c>
      <c r="E121">
        <f t="shared" si="21"/>
        <v>3.8166149658821007E-42</v>
      </c>
      <c r="F121">
        <f t="shared" si="22"/>
        <v>9.796831340702003E-17</v>
      </c>
      <c r="G121">
        <f t="shared" si="23"/>
        <v>3.9386328935074078E-48</v>
      </c>
      <c r="H121">
        <f t="shared" si="24"/>
        <v>1.020738201182857E+16</v>
      </c>
      <c r="I121">
        <f t="shared" si="25"/>
        <v>9.3641884048384514E+48</v>
      </c>
      <c r="J121">
        <f t="shared" si="26"/>
        <v>9.3641884048384514E+48</v>
      </c>
      <c r="K121">
        <f t="shared" si="27"/>
        <v>1.1942617020970772E+23</v>
      </c>
      <c r="L121">
        <f t="shared" si="15"/>
        <v>3.0321731788350817E+70</v>
      </c>
      <c r="M121">
        <f t="shared" si="16"/>
        <v>7.5458271229379093E+59</v>
      </c>
      <c r="N121">
        <f t="shared" si="17"/>
        <v>4.5740662213276969E+78</v>
      </c>
      <c r="O121">
        <f t="shared" si="28"/>
        <v>3.7595096532798119E+23</v>
      </c>
      <c r="P121">
        <f t="shared" si="29"/>
        <v>4.7178296718030687E+30</v>
      </c>
    </row>
    <row r="122" spans="1:16" x14ac:dyDescent="0.3">
      <c r="A122">
        <v>119</v>
      </c>
      <c r="B122">
        <f t="shared" si="18"/>
        <v>4.7145415484923083E-25</v>
      </c>
      <c r="C122">
        <f t="shared" si="19"/>
        <v>1.4939480659151229E-41</v>
      </c>
      <c r="D122">
        <f t="shared" si="20"/>
        <v>1.7376281953570567E-25</v>
      </c>
      <c r="E122">
        <f t="shared" si="21"/>
        <v>5.5062114842607065E-42</v>
      </c>
      <c r="F122">
        <f t="shared" si="22"/>
        <v>1.4133839991656353E-16</v>
      </c>
      <c r="G122">
        <f t="shared" si="23"/>
        <v>1.1826850865197617E-47</v>
      </c>
      <c r="H122">
        <f t="shared" si="24"/>
        <v>7075218062397277</v>
      </c>
      <c r="I122">
        <f t="shared" si="25"/>
        <v>4.4990525420025094E+48</v>
      </c>
      <c r="J122">
        <f t="shared" si="26"/>
        <v>4.49905254200251E+48</v>
      </c>
      <c r="K122">
        <f t="shared" si="27"/>
        <v>2.1757182694621673E+23</v>
      </c>
      <c r="L122">
        <f t="shared" si="15"/>
        <v>1.8396429398332593E+70</v>
      </c>
      <c r="M122">
        <f t="shared" si="16"/>
        <v>2.8612715862669754E+60</v>
      </c>
      <c r="N122">
        <f t="shared" si="17"/>
        <v>2.5022414718931829E+79</v>
      </c>
      <c r="O122">
        <f t="shared" si="28"/>
        <v>2.6058935164587994E+23</v>
      </c>
      <c r="P122">
        <f t="shared" si="29"/>
        <v>2.2666954849705038E+30</v>
      </c>
    </row>
    <row r="123" spans="1:16" x14ac:dyDescent="0.3">
      <c r="A123">
        <v>120</v>
      </c>
      <c r="B123">
        <f t="shared" si="18"/>
        <v>6.8016457120748289E-25</v>
      </c>
      <c r="C123">
        <f t="shared" si="19"/>
        <v>2.1553114660414064E-41</v>
      </c>
      <c r="D123">
        <f t="shared" si="20"/>
        <v>2.5068675803504647E-25</v>
      </c>
      <c r="E123">
        <f t="shared" si="21"/>
        <v>7.9437840024287801E-42</v>
      </c>
      <c r="F123">
        <f t="shared" si="22"/>
        <v>2.0390820864680733E-16</v>
      </c>
      <c r="G123">
        <f t="shared" si="23"/>
        <v>3.5513439604437381E-47</v>
      </c>
      <c r="H123">
        <f t="shared" si="24"/>
        <v>4904167451797470</v>
      </c>
      <c r="I123">
        <f t="shared" si="25"/>
        <v>2.1615833535814504E+48</v>
      </c>
      <c r="J123">
        <f t="shared" si="26"/>
        <v>2.1615833535814507E+48</v>
      </c>
      <c r="K123">
        <f t="shared" si="27"/>
        <v>3.9637459526326886E+23</v>
      </c>
      <c r="L123">
        <f t="shared" si="15"/>
        <v>1.1161256123829304E+70</v>
      </c>
      <c r="M123">
        <f t="shared" si="16"/>
        <v>1.0849539695247289E+61</v>
      </c>
      <c r="N123">
        <f t="shared" si="17"/>
        <v>1.3688504015241025E+80</v>
      </c>
      <c r="O123">
        <f t="shared" si="28"/>
        <v>1.8062677437728581E+23</v>
      </c>
      <c r="P123">
        <f t="shared" si="29"/>
        <v>1.0890406773888575E+30</v>
      </c>
    </row>
    <row r="124" spans="1:16" x14ac:dyDescent="0.3">
      <c r="A124">
        <v>121</v>
      </c>
      <c r="B124">
        <f t="shared" si="18"/>
        <v>9.8127005386940394E-25</v>
      </c>
      <c r="C124">
        <f t="shared" si="19"/>
        <v>3.1094571636290589E-41</v>
      </c>
      <c r="D124">
        <f t="shared" si="20"/>
        <v>3.6166454263369311E-25</v>
      </c>
      <c r="E124">
        <f t="shared" si="21"/>
        <v>1.1460457786197084E-41</v>
      </c>
      <c r="F124">
        <f t="shared" si="22"/>
        <v>2.9417736141130101E-16</v>
      </c>
      <c r="G124">
        <f t="shared" si="23"/>
        <v>1.0663907128898657E-46</v>
      </c>
      <c r="H124">
        <f t="shared" si="24"/>
        <v>3399309842207267.5</v>
      </c>
      <c r="I124">
        <f t="shared" si="25"/>
        <v>1.0385392370636208E+48</v>
      </c>
      <c r="J124">
        <f t="shared" si="26"/>
        <v>1.0385392370636208E+48</v>
      </c>
      <c r="K124">
        <f t="shared" si="27"/>
        <v>7.2211932020479802E+23</v>
      </c>
      <c r="L124">
        <f t="shared" si="15"/>
        <v>6.7716204902787521E+69</v>
      </c>
      <c r="M124">
        <f t="shared" si="16"/>
        <v>4.1139929590647955E+61</v>
      </c>
      <c r="N124">
        <f t="shared" si="17"/>
        <v>7.4882917687995933E+80</v>
      </c>
      <c r="O124">
        <f t="shared" si="28"/>
        <v>1.25200939393253E+23</v>
      </c>
      <c r="P124">
        <f t="shared" si="29"/>
        <v>5.2323287573099603E+29</v>
      </c>
    </row>
    <row r="125" spans="1:16" x14ac:dyDescent="0.3">
      <c r="A125">
        <v>122</v>
      </c>
      <c r="B125">
        <f t="shared" si="18"/>
        <v>1.4156734404902347E-24</v>
      </c>
      <c r="C125">
        <f t="shared" si="19"/>
        <v>4.4859984298243046E-41</v>
      </c>
      <c r="D125">
        <f t="shared" si="20"/>
        <v>5.2177164212300405E-25</v>
      </c>
      <c r="E125">
        <f t="shared" si="21"/>
        <v>1.653394561446384E-41</v>
      </c>
      <c r="F125">
        <f t="shared" si="22"/>
        <v>4.2440822044988417E-16</v>
      </c>
      <c r="G125">
        <f t="shared" si="23"/>
        <v>3.2021374589569853E-46</v>
      </c>
      <c r="H125">
        <f t="shared" si="24"/>
        <v>2356222032975641</v>
      </c>
      <c r="I125">
        <f t="shared" si="25"/>
        <v>4.9896930651952637E+47</v>
      </c>
      <c r="J125">
        <f t="shared" si="26"/>
        <v>4.9896930651952645E+47</v>
      </c>
      <c r="K125">
        <f t="shared" si="27"/>
        <v>1.3155644151883643E+24</v>
      </c>
      <c r="L125">
        <f t="shared" si="15"/>
        <v>4.1083945709715904E+69</v>
      </c>
      <c r="M125">
        <f t="shared" si="16"/>
        <v>1.559968306733698E+62</v>
      </c>
      <c r="N125">
        <f t="shared" si="17"/>
        <v>4.0964676309579293E+81</v>
      </c>
      <c r="O125">
        <f t="shared" si="28"/>
        <v>8.6782678143889928E+22</v>
      </c>
      <c r="P125">
        <f t="shared" si="29"/>
        <v>2.5138881212604491E+29</v>
      </c>
    </row>
    <row r="126" spans="1:16" x14ac:dyDescent="0.3">
      <c r="A126">
        <v>123</v>
      </c>
      <c r="B126">
        <f t="shared" si="18"/>
        <v>2.042385052113479E-24</v>
      </c>
      <c r="C126">
        <f t="shared" si="19"/>
        <v>6.4719276881432017E-41</v>
      </c>
      <c r="D126">
        <f t="shared" si="20"/>
        <v>7.5275736056734905E-25</v>
      </c>
      <c r="E126">
        <f t="shared" si="21"/>
        <v>2.3853441344314808E-41</v>
      </c>
      <c r="F126">
        <f t="shared" si="22"/>
        <v>6.1229163495555798E-16</v>
      </c>
      <c r="G126">
        <f t="shared" si="23"/>
        <v>9.61531658342048E-46</v>
      </c>
      <c r="H126">
        <f t="shared" si="24"/>
        <v>1633208658930287.5</v>
      </c>
      <c r="I126">
        <f t="shared" si="25"/>
        <v>2.397313071699812E+47</v>
      </c>
      <c r="J126">
        <f t="shared" si="26"/>
        <v>2.3973130716998124E+47</v>
      </c>
      <c r="K126">
        <f t="shared" si="27"/>
        <v>2.3967088015579777E+24</v>
      </c>
      <c r="L126">
        <f t="shared" si="15"/>
        <v>2.4925947895367068E+69</v>
      </c>
      <c r="M126">
        <f t="shared" si="16"/>
        <v>5.9151805611422102E+62</v>
      </c>
      <c r="N126">
        <f t="shared" si="17"/>
        <v>2.2409713149005882E+82</v>
      </c>
      <c r="O126">
        <f t="shared" si="28"/>
        <v>6.0153168676878482E+22</v>
      </c>
      <c r="P126">
        <f t="shared" si="29"/>
        <v>1.2078051245127473E+29</v>
      </c>
    </row>
    <row r="127" spans="1:16" x14ac:dyDescent="0.3">
      <c r="A127">
        <v>124</v>
      </c>
      <c r="B127">
        <f t="shared" si="18"/>
        <v>2.9465387862698635E-24</v>
      </c>
      <c r="C127">
        <f t="shared" si="19"/>
        <v>9.3370179806761718E-41</v>
      </c>
      <c r="D127">
        <f t="shared" si="20"/>
        <v>1.0859993110831799E-24</v>
      </c>
      <c r="E127">
        <f t="shared" si="21"/>
        <v>3.4413241535578749E-41</v>
      </c>
      <c r="F127">
        <f t="shared" si="22"/>
        <v>8.8335010532817908E-16</v>
      </c>
      <c r="G127">
        <f t="shared" si="23"/>
        <v>2.8872687129900874E-45</v>
      </c>
      <c r="H127">
        <f t="shared" si="24"/>
        <v>1132053977203618</v>
      </c>
      <c r="I127">
        <f t="shared" si="25"/>
        <v>1.1517962906036757E+47</v>
      </c>
      <c r="J127">
        <f t="shared" si="26"/>
        <v>1.1517962906036759E+47</v>
      </c>
      <c r="K127">
        <f t="shared" si="27"/>
        <v>4.3663487801491899E+24</v>
      </c>
      <c r="L127">
        <f t="shared" si="15"/>
        <v>1.5122765541373358E+69</v>
      </c>
      <c r="M127">
        <f t="shared" si="16"/>
        <v>2.2429533292362728E+63</v>
      </c>
      <c r="N127">
        <f t="shared" si="17"/>
        <v>1.225922645221257E+83</v>
      </c>
      <c r="O127">
        <f t="shared" si="28"/>
        <v>4.1694999270125134E+22</v>
      </c>
      <c r="P127">
        <f t="shared" si="29"/>
        <v>5.8029361229799794E+28</v>
      </c>
    </row>
    <row r="128" spans="1:16" x14ac:dyDescent="0.3">
      <c r="A128">
        <v>125</v>
      </c>
      <c r="B128">
        <f t="shared" si="18"/>
        <v>4.2509568947385171E-24</v>
      </c>
      <c r="C128">
        <f t="shared" si="19"/>
        <v>1.3470469537412595E-40</v>
      </c>
      <c r="D128">
        <f t="shared" si="20"/>
        <v>1.5667658205085342E-24</v>
      </c>
      <c r="E128">
        <f t="shared" si="21"/>
        <v>4.9647812904293548E-41</v>
      </c>
      <c r="F128">
        <f t="shared" si="22"/>
        <v>1.2744048163257073E-15</v>
      </c>
      <c r="G128">
        <f t="shared" si="23"/>
        <v>8.66983478774438E-45</v>
      </c>
      <c r="H128">
        <f t="shared" si="24"/>
        <v>784680022540360.5</v>
      </c>
      <c r="I128">
        <f t="shared" si="25"/>
        <v>5.5338399924034081E+46</v>
      </c>
      <c r="J128">
        <f t="shared" si="26"/>
        <v>5.5338399924034071E+46</v>
      </c>
      <c r="K128">
        <f t="shared" si="27"/>
        <v>7.9546591799209853E+24</v>
      </c>
      <c r="L128">
        <f t="shared" si="15"/>
        <v>9.1750989201843133E+68</v>
      </c>
      <c r="M128">
        <f t="shared" si="16"/>
        <v>8.5049637709803133E+63</v>
      </c>
      <c r="N128">
        <f t="shared" si="17"/>
        <v>6.7064059324336991E+83</v>
      </c>
      <c r="O128">
        <f t="shared" si="28"/>
        <v>2.8900771187536217E+22</v>
      </c>
      <c r="P128">
        <f t="shared" si="29"/>
        <v>2.7880381498605342E+28</v>
      </c>
    </row>
    <row r="129" spans="1:16" x14ac:dyDescent="0.3">
      <c r="A129">
        <v>126</v>
      </c>
      <c r="B129">
        <f t="shared" si="18"/>
        <v>6.1328344310720068E-24</v>
      </c>
      <c r="C129">
        <f t="shared" si="19"/>
        <v>1.9433779600071002E-40</v>
      </c>
      <c r="D129">
        <f t="shared" si="20"/>
        <v>2.2603652794819907E-24</v>
      </c>
      <c r="E129">
        <f t="shared" si="21"/>
        <v>7.162665346800741E-41</v>
      </c>
      <c r="F129">
        <f t="shared" si="22"/>
        <v>1.8385775085981086E-15</v>
      </c>
      <c r="G129">
        <f t="shared" si="23"/>
        <v>2.6033612634876626E-44</v>
      </c>
      <c r="H129">
        <f t="shared" si="24"/>
        <v>543898745265565.13</v>
      </c>
      <c r="I129">
        <f t="shared" si="25"/>
        <v>2.6587501028912929E+46</v>
      </c>
      <c r="J129">
        <f t="shared" si="26"/>
        <v>2.6587501028912929E+46</v>
      </c>
      <c r="K129">
        <f t="shared" si="27"/>
        <v>1.4491880024879542E+25</v>
      </c>
      <c r="L129">
        <f t="shared" si="15"/>
        <v>5.5666035398656533E+68</v>
      </c>
      <c r="M129">
        <f t="shared" si="16"/>
        <v>3.2249627222657199E+64</v>
      </c>
      <c r="N129">
        <f t="shared" si="17"/>
        <v>3.668737232801876E+84</v>
      </c>
      <c r="O129">
        <f t="shared" si="28"/>
        <v>2.0032488064648827E+22</v>
      </c>
      <c r="P129">
        <f t="shared" si="29"/>
        <v>1.3395213320194191E+28</v>
      </c>
    </row>
    <row r="130" spans="1:16" x14ac:dyDescent="0.3">
      <c r="A130">
        <v>127</v>
      </c>
      <c r="B130">
        <f t="shared" si="18"/>
        <v>8.8478098203006709E-24</v>
      </c>
      <c r="C130">
        <f t="shared" si="19"/>
        <v>2.8037017454751538E-40</v>
      </c>
      <c r="D130">
        <f t="shared" si="20"/>
        <v>3.2610177793062631E-24</v>
      </c>
      <c r="E130">
        <f t="shared" si="21"/>
        <v>1.0333541775376654E-40</v>
      </c>
      <c r="F130">
        <f t="shared" si="22"/>
        <v>2.6525066539444765E-15</v>
      </c>
      <c r="G130">
        <f t="shared" si="23"/>
        <v>7.8173229757603766E-44</v>
      </c>
      <c r="H130">
        <f t="shared" si="24"/>
        <v>377001881790918.38</v>
      </c>
      <c r="I130">
        <f t="shared" si="25"/>
        <v>1.2774045001894499E+46</v>
      </c>
      <c r="J130">
        <f t="shared" si="26"/>
        <v>1.2774045001894502E+46</v>
      </c>
      <c r="K130">
        <f t="shared" si="27"/>
        <v>2.6401456291881733E+25</v>
      </c>
      <c r="L130">
        <f t="shared" si="15"/>
        <v>3.3773014590475857E+68</v>
      </c>
      <c r="M130">
        <f t="shared" si="16"/>
        <v>1.2228605365128542E+65</v>
      </c>
      <c r="N130">
        <f t="shared" si="17"/>
        <v>2.0069815366011089E+85</v>
      </c>
      <c r="O130">
        <f t="shared" si="28"/>
        <v>1.388546262161209E+22</v>
      </c>
      <c r="P130">
        <f t="shared" si="29"/>
        <v>6.4357706117645386E+27</v>
      </c>
    </row>
    <row r="131" spans="1:16" x14ac:dyDescent="0.3">
      <c r="A131">
        <v>128</v>
      </c>
      <c r="B131">
        <f t="shared" si="18"/>
        <v>1.2764691350476449E-23</v>
      </c>
      <c r="C131">
        <f t="shared" si="19"/>
        <v>4.0448866043287353E-40</v>
      </c>
      <c r="D131">
        <f t="shared" si="20"/>
        <v>4.7046541784558864E-24</v>
      </c>
      <c r="E131">
        <f t="shared" si="21"/>
        <v>1.4908149474154836E-40</v>
      </c>
      <c r="F131">
        <f t="shared" si="22"/>
        <v>3.826758195570674E-15</v>
      </c>
      <c r="G131">
        <f t="shared" si="23"/>
        <v>2.3473706613227668E-43</v>
      </c>
      <c r="H131">
        <f t="shared" si="24"/>
        <v>261317791429168.88</v>
      </c>
      <c r="I131">
        <f t="shared" si="25"/>
        <v>6.1373284210869494E+45</v>
      </c>
      <c r="J131">
        <f t="shared" si="26"/>
        <v>6.1373284210869494E+45</v>
      </c>
      <c r="K131">
        <f t="shared" si="27"/>
        <v>4.8098445000613049E+25</v>
      </c>
      <c r="L131">
        <f t="shared" ref="L131:L194" si="30">$K131/((4/3)*PI()*(299792458*$B131)^3)</f>
        <v>2.0490349390968827E+68</v>
      </c>
      <c r="M131">
        <f t="shared" ref="M131:M194" si="31">K131*(LN(2)/PI())*(1-LN(2)/PI())/(LN(2)^(2*A131))</f>
        <v>4.6369152779227522E+65</v>
      </c>
      <c r="N131">
        <f t="shared" ref="N131:N194" si="32">K131*(LN(2)/PI())*(1-LN(2)/PI())/(LN(2)^(3*A131))</f>
        <v>1.097918611407766E+86</v>
      </c>
      <c r="O131">
        <f t="shared" si="28"/>
        <v>9.6246692669409271E+21</v>
      </c>
      <c r="P131">
        <f t="shared" si="29"/>
        <v>3.0920853873084593E+27</v>
      </c>
    </row>
    <row r="132" spans="1:16" x14ac:dyDescent="0.3">
      <c r="A132">
        <v>129</v>
      </c>
      <c r="B132">
        <f t="shared" ref="B132:B195" si="33">B$3/(LN(2)^(1*$A132))</f>
        <v>1.841555690981062E-23</v>
      </c>
      <c r="C132">
        <f t="shared" ref="C132:C195" si="34">$B132/(3.15576*10^16)</f>
        <v>5.8355378450232653E-40</v>
      </c>
      <c r="D132">
        <f t="shared" ref="D132:D195" si="35">B132*(1-LN(2))/SQRT(LN(2))</f>
        <v>6.787381252355848E-24</v>
      </c>
      <c r="E132">
        <f t="shared" ref="E132:E195" si="36">$D132/(3.15576*10^16)</f>
        <v>2.1507913315194591E-40</v>
      </c>
      <c r="F132">
        <f t="shared" ref="F132:F195" si="37">299792458*$B132</f>
        <v>5.5208450714310101E-15</v>
      </c>
      <c r="G132">
        <f t="shared" ref="G132:G195" si="38">(4/3)*PI()*(299792458*$B132)^3</f>
        <v>7.0486393343661534E-43</v>
      </c>
      <c r="H132">
        <f t="shared" ref="H132:H195" si="39">1/(299792458*$B132)</f>
        <v>181131690359280.22</v>
      </c>
      <c r="I132">
        <f t="shared" ref="I132:I195" si="40">299792458^2/$F132^2</f>
        <v>2.9486979373170609E+45</v>
      </c>
      <c r="J132">
        <f t="shared" ref="J132:J195" si="41">1/B132^2</f>
        <v>2.9486979373170609E+45</v>
      </c>
      <c r="K132">
        <f t="shared" ref="K132:K195" si="42">$K$3/LN(2)^($K$2*(A132))</f>
        <v>8.7626242503461391E+25</v>
      </c>
      <c r="L132">
        <f t="shared" si="30"/>
        <v>1.2431653592521507E+68</v>
      </c>
      <c r="M132">
        <f t="shared" si="31"/>
        <v>1.7582531002223674E+66</v>
      </c>
      <c r="N132">
        <f t="shared" si="32"/>
        <v>6.0061602724904396E+86</v>
      </c>
      <c r="O132">
        <f t="shared" ref="O132:O195" si="43">(1-LN(2))/(SQRT(9*LN(2))*B132)</f>
        <v>6.6713123662020582E+21</v>
      </c>
      <c r="P132">
        <f t="shared" ref="P132:P195" si="44">((1-LN(2))^2)/((3*LN(2))*299792458^2*B132^2)</f>
        <v>1.4856017436247781E+27</v>
      </c>
    </row>
    <row r="133" spans="1:16" x14ac:dyDescent="0.3">
      <c r="A133">
        <v>130</v>
      </c>
      <c r="B133">
        <f t="shared" si="33"/>
        <v>2.6568032628992267E-23</v>
      </c>
      <c r="C133">
        <f t="shared" si="34"/>
        <v>8.418901509934934E-40</v>
      </c>
      <c r="D133">
        <f t="shared" si="35"/>
        <v>9.7921212733965044E-24</v>
      </c>
      <c r="E133">
        <f t="shared" si="36"/>
        <v>3.1029359879700941E-40</v>
      </c>
      <c r="F133">
        <f t="shared" si="37"/>
        <v>7.9648958060697945E-15</v>
      </c>
      <c r="G133">
        <f t="shared" si="38"/>
        <v>2.1165518204941988E-42</v>
      </c>
      <c r="H133">
        <f t="shared" si="39"/>
        <v>125550920482592.09</v>
      </c>
      <c r="I133">
        <f t="shared" si="40"/>
        <v>1.4167108111183651E+45</v>
      </c>
      <c r="J133">
        <f t="shared" si="41"/>
        <v>1.4167108111183653E+45</v>
      </c>
      <c r="K133">
        <f t="shared" si="42"/>
        <v>1.5963839112008019E+26</v>
      </c>
      <c r="L133">
        <f t="shared" si="30"/>
        <v>7.5423804687572373E+67</v>
      </c>
      <c r="M133">
        <f t="shared" si="31"/>
        <v>6.6670486285583384E+66</v>
      </c>
      <c r="N133">
        <f t="shared" si="32"/>
        <v>3.2856680671974795E+87</v>
      </c>
      <c r="O133">
        <f t="shared" si="43"/>
        <v>4.6242013572676531E+21</v>
      </c>
      <c r="P133">
        <f t="shared" si="44"/>
        <v>7.1376183520665966E+26</v>
      </c>
    </row>
    <row r="134" spans="1:16" x14ac:dyDescent="0.3">
      <c r="A134">
        <v>131</v>
      </c>
      <c r="B134">
        <f t="shared" si="33"/>
        <v>3.8329568920023307E-23</v>
      </c>
      <c r="C134">
        <f t="shared" si="34"/>
        <v>1.2145907458115734E-39</v>
      </c>
      <c r="D134">
        <f t="shared" si="35"/>
        <v>1.4127044800912455E-23</v>
      </c>
      <c r="E134">
        <f t="shared" si="36"/>
        <v>4.4765903620403499E-40</v>
      </c>
      <c r="F134">
        <f t="shared" si="37"/>
        <v>1.1490915680614192E-14</v>
      </c>
      <c r="G134">
        <f t="shared" si="38"/>
        <v>6.3555409722778008E-42</v>
      </c>
      <c r="H134">
        <f t="shared" si="39"/>
        <v>87025266549214.625</v>
      </c>
      <c r="I134">
        <f t="shared" si="40"/>
        <v>6.8066297905231865E+44</v>
      </c>
      <c r="J134">
        <f t="shared" si="41"/>
        <v>6.8066297905231865E+44</v>
      </c>
      <c r="K134">
        <f t="shared" si="42"/>
        <v>2.9083086517604201E+26</v>
      </c>
      <c r="L134">
        <f t="shared" si="30"/>
        <v>4.5760206164135445E+67</v>
      </c>
      <c r="M134">
        <f t="shared" si="31"/>
        <v>2.5280511326804685E+67</v>
      </c>
      <c r="N134">
        <f t="shared" si="32"/>
        <v>1.7974236713674463E+88</v>
      </c>
      <c r="O134">
        <f t="shared" si="43"/>
        <v>3.2052521331315468E+21</v>
      </c>
      <c r="P134">
        <f t="shared" si="44"/>
        <v>3.4292902494482638E+26</v>
      </c>
    </row>
    <row r="135" spans="1:16" x14ac:dyDescent="0.3">
      <c r="A135">
        <v>132</v>
      </c>
      <c r="B135">
        <f t="shared" si="33"/>
        <v>5.529787900032938E-23</v>
      </c>
      <c r="C135">
        <f t="shared" si="34"/>
        <v>1.7522840456919847E-39</v>
      </c>
      <c r="D135">
        <f t="shared" si="35"/>
        <v>2.0381017476692619E-23</v>
      </c>
      <c r="E135">
        <f t="shared" si="36"/>
        <v>6.4583547154069443E-40</v>
      </c>
      <c r="F135">
        <f t="shared" si="37"/>
        <v>1.6577887067695328E-14</v>
      </c>
      <c r="G135">
        <f t="shared" si="38"/>
        <v>1.9084295815101037E-41</v>
      </c>
      <c r="H135">
        <f t="shared" si="39"/>
        <v>60321318146065.82</v>
      </c>
      <c r="I135">
        <f t="shared" si="40"/>
        <v>3.270265797482279E+44</v>
      </c>
      <c r="J135">
        <f t="shared" si="41"/>
        <v>3.2702657974822794E+44</v>
      </c>
      <c r="K135">
        <f t="shared" si="42"/>
        <v>5.2983866565920973E+26</v>
      </c>
      <c r="L135">
        <f t="shared" si="30"/>
        <v>2.7763071312275432E+67</v>
      </c>
      <c r="M135">
        <f t="shared" si="31"/>
        <v>9.5860145703318018E+67</v>
      </c>
      <c r="N135">
        <f t="shared" si="32"/>
        <v>9.8328004786793248E+88</v>
      </c>
      <c r="O135">
        <f t="shared" si="43"/>
        <v>2.2217114790638817E+21</v>
      </c>
      <c r="P135">
        <f t="shared" si="44"/>
        <v>1.6476128359477181E+26</v>
      </c>
    </row>
    <row r="136" spans="1:16" x14ac:dyDescent="0.3">
      <c r="A136">
        <v>133</v>
      </c>
      <c r="B136">
        <f t="shared" si="33"/>
        <v>7.9777975805453138E-23</v>
      </c>
      <c r="C136">
        <f t="shared" si="34"/>
        <v>2.5280115029486761E-39</v>
      </c>
      <c r="D136">
        <f t="shared" si="35"/>
        <v>2.9403592841895734E-23</v>
      </c>
      <c r="E136">
        <f t="shared" si="36"/>
        <v>9.3174363202194511E-40</v>
      </c>
      <c r="F136">
        <f t="shared" si="37"/>
        <v>2.3916835460981326E-14</v>
      </c>
      <c r="G136">
        <f t="shared" si="38"/>
        <v>5.7305955283260649E-41</v>
      </c>
      <c r="H136">
        <f t="shared" si="39"/>
        <v>41811551600604.992</v>
      </c>
      <c r="I136">
        <f t="shared" si="40"/>
        <v>1.5712090587139718E+44</v>
      </c>
      <c r="J136">
        <f t="shared" si="41"/>
        <v>1.571209058713972E+44</v>
      </c>
      <c r="K136">
        <f t="shared" si="42"/>
        <v>9.652655382969774E+26</v>
      </c>
      <c r="L136">
        <f t="shared" si="30"/>
        <v>1.6844070280753808E+67</v>
      </c>
      <c r="M136">
        <f t="shared" si="31"/>
        <v>3.634881990902629E+68</v>
      </c>
      <c r="N136">
        <f t="shared" si="32"/>
        <v>5.3790303751791388E+89</v>
      </c>
      <c r="O136">
        <f t="shared" si="43"/>
        <v>1.5399730477307957E+21</v>
      </c>
      <c r="P136">
        <f t="shared" si="44"/>
        <v>7.9160055280139668E+25</v>
      </c>
    </row>
    <row r="137" spans="1:16" x14ac:dyDescent="0.3">
      <c r="A137">
        <v>134</v>
      </c>
      <c r="B137">
        <f t="shared" si="33"/>
        <v>1.1509529006668698E-22</v>
      </c>
      <c r="C137">
        <f t="shared" si="34"/>
        <v>3.6471496586143114E-39</v>
      </c>
      <c r="D137">
        <f t="shared" si="35"/>
        <v>4.2420417577321206E-23</v>
      </c>
      <c r="E137">
        <f t="shared" si="36"/>
        <v>1.3442219172979316E-39</v>
      </c>
      <c r="F137">
        <f t="shared" si="37"/>
        <v>3.4504699913315077E-14</v>
      </c>
      <c r="G137">
        <f t="shared" si="38"/>
        <v>1.720772169297716E-40</v>
      </c>
      <c r="H137">
        <f t="shared" si="39"/>
        <v>28981559106796.008</v>
      </c>
      <c r="I137">
        <f t="shared" si="40"/>
        <v>7.5489212775470746E+43</v>
      </c>
      <c r="J137">
        <f t="shared" si="41"/>
        <v>7.5489212775470766E+43</v>
      </c>
      <c r="K137">
        <f t="shared" si="42"/>
        <v>1.7585306996508572E+27</v>
      </c>
      <c r="L137">
        <f t="shared" si="30"/>
        <v>1.0219427830289418E+67</v>
      </c>
      <c r="M137">
        <f t="shared" si="31"/>
        <v>1.3782961616478255E+69</v>
      </c>
      <c r="N137">
        <f t="shared" si="32"/>
        <v>2.9425968562911842E+90</v>
      </c>
      <c r="O137">
        <f t="shared" si="43"/>
        <v>1.0674279761729067E+21</v>
      </c>
      <c r="P137">
        <f t="shared" si="44"/>
        <v>3.803268714127451E+25</v>
      </c>
    </row>
    <row r="138" spans="1:16" x14ac:dyDescent="0.3">
      <c r="A138">
        <v>135</v>
      </c>
      <c r="B138">
        <f t="shared" si="33"/>
        <v>1.6604740420888607E-22</v>
      </c>
      <c r="C138">
        <f t="shared" si="34"/>
        <v>5.2617247258627423E-39</v>
      </c>
      <c r="D138">
        <f t="shared" si="35"/>
        <v>6.1199726071240325E-23</v>
      </c>
      <c r="E138">
        <f t="shared" si="36"/>
        <v>1.9393022939399802E-39</v>
      </c>
      <c r="F138">
        <f t="shared" si="37"/>
        <v>4.97797594523015E-14</v>
      </c>
      <c r="G138">
        <f t="shared" si="38"/>
        <v>5.1671014713797157E-40</v>
      </c>
      <c r="H138">
        <f t="shared" si="39"/>
        <v>20088485983107.063</v>
      </c>
      <c r="I138">
        <f t="shared" si="40"/>
        <v>3.6269019796287324E+43</v>
      </c>
      <c r="J138">
        <f t="shared" si="41"/>
        <v>3.6269019796287329E+43</v>
      </c>
      <c r="K138">
        <f t="shared" si="42"/>
        <v>3.2037093410280898E+27</v>
      </c>
      <c r="L138">
        <f t="shared" si="30"/>
        <v>6.2002059738390193E+66</v>
      </c>
      <c r="M138">
        <f t="shared" si="31"/>
        <v>5.2263053215144054E+69</v>
      </c>
      <c r="N138">
        <f t="shared" si="32"/>
        <v>1.6097466745326556E+91</v>
      </c>
      <c r="O138">
        <f t="shared" si="43"/>
        <v>7.3988469213505887E+20</v>
      </c>
      <c r="P138">
        <f t="shared" si="44"/>
        <v>1.8272919164433365E+25</v>
      </c>
    </row>
    <row r="139" spans="1:16" x14ac:dyDescent="0.3">
      <c r="A139">
        <v>136</v>
      </c>
      <c r="B139">
        <f t="shared" si="33"/>
        <v>2.3955576660464511E-22</v>
      </c>
      <c r="C139">
        <f t="shared" si="34"/>
        <v>7.5910641685250178E-39</v>
      </c>
      <c r="D139">
        <f t="shared" si="35"/>
        <v>8.8292541306741398E-23</v>
      </c>
      <c r="E139">
        <f t="shared" si="36"/>
        <v>2.7978218022517999E-39</v>
      </c>
      <c r="F139">
        <f t="shared" si="37"/>
        <v>7.1817012098480877E-14</v>
      </c>
      <c r="G139">
        <f t="shared" si="38"/>
        <v>1.5515672610181069E-39</v>
      </c>
      <c r="H139">
        <f t="shared" si="39"/>
        <v>13924277420908.641</v>
      </c>
      <c r="I139">
        <f t="shared" si="40"/>
        <v>1.7425559872985159E+43</v>
      </c>
      <c r="J139">
        <f t="shared" si="41"/>
        <v>1.7425559872985161E+43</v>
      </c>
      <c r="K139">
        <f t="shared" si="42"/>
        <v>5.8365506748494219E+27</v>
      </c>
      <c r="L139">
        <f t="shared" si="30"/>
        <v>3.7617129604936337E+66</v>
      </c>
      <c r="M139">
        <f t="shared" si="31"/>
        <v>1.9817415207072872E+70</v>
      </c>
      <c r="N139">
        <f t="shared" si="32"/>
        <v>8.806114064279162E+91</v>
      </c>
      <c r="O139">
        <f t="shared" si="43"/>
        <v>5.1284898829287929E+20</v>
      </c>
      <c r="P139">
        <f t="shared" si="44"/>
        <v>8.7792790856356729E+24</v>
      </c>
    </row>
    <row r="140" spans="1:16" x14ac:dyDescent="0.3">
      <c r="A140">
        <v>137</v>
      </c>
      <c r="B140">
        <f t="shared" si="33"/>
        <v>3.456059164968755E-22</v>
      </c>
      <c r="C140">
        <f t="shared" si="34"/>
        <v>1.0951590631000947E-38</v>
      </c>
      <c r="D140">
        <f t="shared" si="35"/>
        <v>1.273792114907198E-22</v>
      </c>
      <c r="E140">
        <f t="shared" si="36"/>
        <v>4.0364036393996945E-39</v>
      </c>
      <c r="F140">
        <f t="shared" si="37"/>
        <v>1.0361004720594106E-13</v>
      </c>
      <c r="G140">
        <f t="shared" si="38"/>
        <v>4.6590162372414557E-39</v>
      </c>
      <c r="H140">
        <f t="shared" si="39"/>
        <v>9651573635637.3301</v>
      </c>
      <c r="I140">
        <f t="shared" si="40"/>
        <v>8.3721627601877875E+42</v>
      </c>
      <c r="J140">
        <f t="shared" si="41"/>
        <v>8.3721627601877887E+42</v>
      </c>
      <c r="K140">
        <f t="shared" si="42"/>
        <v>1.0633088134378938E+28</v>
      </c>
      <c r="L140">
        <f t="shared" si="30"/>
        <v>2.2822603727766046E+66</v>
      </c>
      <c r="M140">
        <f t="shared" si="31"/>
        <v>7.5144853071025282E+70</v>
      </c>
      <c r="N140">
        <f t="shared" si="32"/>
        <v>4.8173818986523364E+92</v>
      </c>
      <c r="O140">
        <f t="shared" si="43"/>
        <v>3.5547983028822953E+20</v>
      </c>
      <c r="P140">
        <f t="shared" si="44"/>
        <v>4.2180310967226899E+24</v>
      </c>
    </row>
    <row r="141" spans="1:16" x14ac:dyDescent="0.3">
      <c r="A141">
        <v>138</v>
      </c>
      <c r="B141">
        <f t="shared" si="33"/>
        <v>4.9860394183192749E-22</v>
      </c>
      <c r="C141">
        <f t="shared" si="34"/>
        <v>1.5799805493191102E-38</v>
      </c>
      <c r="D141">
        <f t="shared" si="35"/>
        <v>1.8376935673000793E-22</v>
      </c>
      <c r="E141">
        <f t="shared" si="36"/>
        <v>5.8232995135881034E-39</v>
      </c>
      <c r="F141">
        <f t="shared" si="37"/>
        <v>1.4947770129028258E-13</v>
      </c>
      <c r="G141">
        <f t="shared" si="38"/>
        <v>1.3990004071519406E-38</v>
      </c>
      <c r="H141">
        <f t="shared" si="39"/>
        <v>6689961053508.7158</v>
      </c>
      <c r="I141">
        <f t="shared" si="40"/>
        <v>4.0224308311459508E+42</v>
      </c>
      <c r="J141">
        <f t="shared" si="41"/>
        <v>4.0224308311459515E+42</v>
      </c>
      <c r="K141">
        <f t="shared" si="42"/>
        <v>1.9371469481225523E+28</v>
      </c>
      <c r="L141">
        <f t="shared" si="30"/>
        <v>1.3846650352776956E+66</v>
      </c>
      <c r="M141">
        <f t="shared" si="31"/>
        <v>2.8493872102203946E+71</v>
      </c>
      <c r="N141">
        <f t="shared" si="32"/>
        <v>2.6353472358029452E+93</v>
      </c>
      <c r="O141">
        <f t="shared" si="43"/>
        <v>2.4639984211021421E+20</v>
      </c>
      <c r="P141">
        <f t="shared" si="44"/>
        <v>2.0265657532211128E+24</v>
      </c>
    </row>
    <row r="142" spans="1:16" x14ac:dyDescent="0.3">
      <c r="A142">
        <v>139</v>
      </c>
      <c r="B142">
        <f t="shared" si="33"/>
        <v>7.1933343424861099E-22</v>
      </c>
      <c r="C142">
        <f t="shared" si="34"/>
        <v>2.2794301032037006E-38</v>
      </c>
      <c r="D142">
        <f t="shared" si="35"/>
        <v>2.6512313962173732E-22</v>
      </c>
      <c r="E142">
        <f t="shared" si="36"/>
        <v>8.4012453298646698E-39</v>
      </c>
      <c r="F142">
        <f t="shared" si="37"/>
        <v>2.1565073837497247E-13</v>
      </c>
      <c r="G142">
        <f t="shared" si="38"/>
        <v>4.2008914319005027E-38</v>
      </c>
      <c r="H142">
        <f t="shared" si="39"/>
        <v>4637127642295.4082</v>
      </c>
      <c r="I142">
        <f t="shared" si="40"/>
        <v>1.9325890161015679E+42</v>
      </c>
      <c r="J142">
        <f t="shared" si="41"/>
        <v>1.9325890161015682E+42</v>
      </c>
      <c r="K142">
        <f t="shared" si="42"/>
        <v>3.5291142621942519E+28</v>
      </c>
      <c r="L142">
        <f t="shared" si="30"/>
        <v>8.4008699567788269E+65</v>
      </c>
      <c r="M142">
        <f t="shared" si="31"/>
        <v>1.0804475811661584E+72</v>
      </c>
      <c r="N142">
        <f t="shared" si="32"/>
        <v>1.4416658673453116E+94</v>
      </c>
      <c r="O142">
        <f t="shared" si="43"/>
        <v>1.7079135584911062E+20</v>
      </c>
      <c r="P142">
        <f t="shared" si="44"/>
        <v>9.7366962403849361E+23</v>
      </c>
    </row>
    <row r="143" spans="1:16" x14ac:dyDescent="0.3">
      <c r="A143">
        <v>140</v>
      </c>
      <c r="B143">
        <f t="shared" si="33"/>
        <v>1.0377787783360984E-21</v>
      </c>
      <c r="C143">
        <f t="shared" si="34"/>
        <v>3.288522505944997E-38</v>
      </c>
      <c r="D143">
        <f t="shared" si="35"/>
        <v>3.8249183875719268E-22</v>
      </c>
      <c r="E143">
        <f t="shared" si="36"/>
        <v>1.2120434974687322E-38</v>
      </c>
      <c r="F143">
        <f t="shared" si="37"/>
        <v>3.1111825081761607E-13</v>
      </c>
      <c r="G143">
        <f t="shared" si="38"/>
        <v>1.2614355744571578E-37</v>
      </c>
      <c r="H143">
        <f t="shared" si="39"/>
        <v>3214211951153.6484</v>
      </c>
      <c r="I143">
        <f t="shared" si="40"/>
        <v>9.2851821745120974E+41</v>
      </c>
      <c r="J143">
        <f t="shared" si="41"/>
        <v>9.2851821745120974E+41</v>
      </c>
      <c r="K143">
        <f t="shared" si="42"/>
        <v>6.4293767118150336E+28</v>
      </c>
      <c r="L143">
        <f t="shared" si="30"/>
        <v>5.0968728344147353E+65</v>
      </c>
      <c r="M143">
        <f t="shared" si="31"/>
        <v>4.096905367794825E+72</v>
      </c>
      <c r="N143">
        <f t="shared" si="32"/>
        <v>7.8866285430323073E+94</v>
      </c>
      <c r="O143">
        <f t="shared" si="43"/>
        <v>1.1838354677082135E+20</v>
      </c>
      <c r="P143">
        <f t="shared" si="44"/>
        <v>4.6780250542989622E+23</v>
      </c>
    </row>
    <row r="144" spans="1:16" x14ac:dyDescent="0.3">
      <c r="A144">
        <v>141</v>
      </c>
      <c r="B144">
        <f t="shared" si="33"/>
        <v>1.4971982970452959E-21</v>
      </c>
      <c r="C144">
        <f t="shared" si="34"/>
        <v>4.7443351111785935E-38</v>
      </c>
      <c r="D144">
        <f t="shared" si="35"/>
        <v>5.5181907895550291E-22</v>
      </c>
      <c r="E144">
        <f t="shared" si="36"/>
        <v>1.7486091431398552E-38</v>
      </c>
      <c r="F144">
        <f t="shared" si="37"/>
        <v>4.4884875758462339E-13</v>
      </c>
      <c r="G144">
        <f t="shared" si="38"/>
        <v>3.7878144063013416E-37</v>
      </c>
      <c r="H144">
        <f t="shared" si="39"/>
        <v>2227921951664.2324</v>
      </c>
      <c r="I144">
        <f t="shared" si="40"/>
        <v>4.4610937605238964E+41</v>
      </c>
      <c r="J144">
        <f t="shared" si="41"/>
        <v>4.4610937605238972E+41</v>
      </c>
      <c r="K144">
        <f t="shared" si="42"/>
        <v>1.1713104714475294E+29</v>
      </c>
      <c r="L144">
        <f t="shared" si="30"/>
        <v>3.0923122038370143E+65</v>
      </c>
      <c r="M144">
        <f t="shared" si="31"/>
        <v>1.5534889322950685E+73</v>
      </c>
      <c r="N144">
        <f t="shared" si="32"/>
        <v>4.314377636636788E+95</v>
      </c>
      <c r="O144">
        <f t="shared" si="43"/>
        <v>8.2057221668881252E+19</v>
      </c>
      <c r="P144">
        <f t="shared" si="44"/>
        <v>2.2475712365227947E+23</v>
      </c>
    </row>
    <row r="145" spans="1:16" x14ac:dyDescent="0.3">
      <c r="A145">
        <v>142</v>
      </c>
      <c r="B145">
        <f t="shared" si="33"/>
        <v>2.1600005583746498E-21</v>
      </c>
      <c r="C145">
        <f t="shared" si="34"/>
        <v>6.8446287372127469E-38</v>
      </c>
      <c r="D145">
        <f t="shared" si="35"/>
        <v>7.9610664867701948E-22</v>
      </c>
      <c r="E145">
        <f t="shared" si="36"/>
        <v>2.5227097392609689E-38</v>
      </c>
      <c r="F145">
        <f t="shared" si="37"/>
        <v>6.4755187667650878E-13</v>
      </c>
      <c r="G145">
        <f t="shared" si="38"/>
        <v>1.137397602153266E-36</v>
      </c>
      <c r="H145">
        <f t="shared" si="39"/>
        <v>1544277819303.6731</v>
      </c>
      <c r="I145">
        <f t="shared" si="40"/>
        <v>2.1433459426153888E+41</v>
      </c>
      <c r="J145">
        <f t="shared" si="41"/>
        <v>2.1433459426153888E+41</v>
      </c>
      <c r="K145">
        <f t="shared" si="42"/>
        <v>2.1339054810732064E+29</v>
      </c>
      <c r="L145">
        <f t="shared" si="30"/>
        <v>1.8761297518417482E+65</v>
      </c>
      <c r="M145">
        <f t="shared" si="31"/>
        <v>5.8906116839654753E+73</v>
      </c>
      <c r="N145">
        <f t="shared" si="32"/>
        <v>2.3601789142151107E+96</v>
      </c>
      <c r="O145">
        <f t="shared" si="43"/>
        <v>5.6877731844367475E+19</v>
      </c>
      <c r="P145">
        <f t="shared" si="44"/>
        <v>1.079852374583235E+23</v>
      </c>
    </row>
    <row r="146" spans="1:16" x14ac:dyDescent="0.3">
      <c r="A146">
        <v>143</v>
      </c>
      <c r="B146">
        <f t="shared" si="33"/>
        <v>3.1162220938844997E-21</v>
      </c>
      <c r="C146">
        <f t="shared" si="34"/>
        <v>9.8747119359029199E-38</v>
      </c>
      <c r="D146">
        <f t="shared" si="35"/>
        <v>1.1485391140650684E-21</v>
      </c>
      <c r="E146">
        <f t="shared" si="36"/>
        <v>3.63950083043409E-38</v>
      </c>
      <c r="F146">
        <f t="shared" si="37"/>
        <v>9.3421988119954094E-13</v>
      </c>
      <c r="G146">
        <f t="shared" si="38"/>
        <v>3.415355576112354E-36</v>
      </c>
      <c r="H146">
        <f t="shared" si="39"/>
        <v>1070411816451.6016</v>
      </c>
      <c r="I146">
        <f t="shared" si="40"/>
        <v>1.0297770179989116E+41</v>
      </c>
      <c r="J146">
        <f t="shared" si="41"/>
        <v>1.0297770179989116E+41</v>
      </c>
      <c r="K146">
        <f t="shared" si="42"/>
        <v>3.8875709840848905E+29</v>
      </c>
      <c r="L146">
        <f t="shared" si="30"/>
        <v>1.1382624436750601E+65</v>
      </c>
      <c r="M146">
        <f t="shared" si="31"/>
        <v>2.2336371563334264E+74</v>
      </c>
      <c r="N146">
        <f t="shared" si="32"/>
        <v>1.2911351245200463E+97</v>
      </c>
      <c r="O146">
        <f t="shared" si="43"/>
        <v>3.9424639464567931E+19</v>
      </c>
      <c r="P146">
        <f t="shared" si="44"/>
        <v>5.1881832795524175E+22</v>
      </c>
    </row>
    <row r="147" spans="1:16" x14ac:dyDescent="0.3">
      <c r="A147">
        <v>144</v>
      </c>
      <c r="B147">
        <f t="shared" si="33"/>
        <v>4.4957581611557888E-21</v>
      </c>
      <c r="C147">
        <f t="shared" si="34"/>
        <v>1.4246197940134194E-37</v>
      </c>
      <c r="D147">
        <f t="shared" si="35"/>
        <v>1.6569916841286774E-21</v>
      </c>
      <c r="E147">
        <f t="shared" si="36"/>
        <v>5.2506897993785252E-38</v>
      </c>
      <c r="F147">
        <f t="shared" si="37"/>
        <v>1.347794389706454E-12</v>
      </c>
      <c r="G147">
        <f t="shared" si="38"/>
        <v>1.0255563832030928E-35</v>
      </c>
      <c r="H147">
        <f t="shared" si="39"/>
        <v>741952932611.47742</v>
      </c>
      <c r="I147">
        <f t="shared" si="40"/>
        <v>4.9475947196127532E+40</v>
      </c>
      <c r="J147">
        <f t="shared" si="41"/>
        <v>4.9475947196127522E+40</v>
      </c>
      <c r="K147">
        <f t="shared" si="42"/>
        <v>7.0824168597655419E+29</v>
      </c>
      <c r="L147">
        <f t="shared" si="30"/>
        <v>6.9059263593535619E+64</v>
      </c>
      <c r="M147">
        <f t="shared" si="31"/>
        <v>8.4696381527473778E+74</v>
      </c>
      <c r="N147">
        <f t="shared" si="32"/>
        <v>7.0631505930718724E+97</v>
      </c>
      <c r="O147">
        <f t="shared" si="43"/>
        <v>2.7327077689457615E+19</v>
      </c>
      <c r="P147">
        <f t="shared" si="44"/>
        <v>2.4926782934209782E+22</v>
      </c>
    </row>
    <row r="148" spans="1:16" x14ac:dyDescent="0.3">
      <c r="A148">
        <v>145</v>
      </c>
      <c r="B148">
        <f t="shared" si="33"/>
        <v>6.4860080041355429E-21</v>
      </c>
      <c r="C148">
        <f t="shared" si="34"/>
        <v>2.0552919119754172E-37</v>
      </c>
      <c r="D148">
        <f t="shared" si="35"/>
        <v>2.390533685486695E-21</v>
      </c>
      <c r="E148">
        <f t="shared" si="36"/>
        <v>7.575144134809665E-38</v>
      </c>
      <c r="F148">
        <f t="shared" si="37"/>
        <v>1.9444562821674686E-12</v>
      </c>
      <c r="G148">
        <f t="shared" si="38"/>
        <v>3.0795209215838634E-35</v>
      </c>
      <c r="H148">
        <f t="shared" si="39"/>
        <v>514282583347.82855</v>
      </c>
      <c r="I148">
        <f t="shared" si="40"/>
        <v>2.3770867946837245E+40</v>
      </c>
      <c r="J148">
        <f t="shared" si="41"/>
        <v>2.3770867946837245E+40</v>
      </c>
      <c r="K148">
        <f t="shared" si="42"/>
        <v>1.2902819982153637E+30</v>
      </c>
      <c r="L148">
        <f t="shared" si="30"/>
        <v>4.1898789814090437E+64</v>
      </c>
      <c r="M148">
        <f t="shared" si="31"/>
        <v>3.2115677443434231E+75</v>
      </c>
      <c r="N148">
        <f t="shared" si="32"/>
        <v>3.8638942859645662E+98</v>
      </c>
      <c r="O148">
        <f t="shared" si="43"/>
        <v>1.8941686853390127E+19</v>
      </c>
      <c r="P148">
        <f t="shared" si="44"/>
        <v>1.1976147988025872E+22</v>
      </c>
    </row>
    <row r="149" spans="1:16" x14ac:dyDescent="0.3">
      <c r="A149">
        <v>146</v>
      </c>
      <c r="B149">
        <f t="shared" si="33"/>
        <v>9.3573315827324701E-21</v>
      </c>
      <c r="C149">
        <f t="shared" si="34"/>
        <v>2.9651594489861302E-37</v>
      </c>
      <c r="D149">
        <f t="shared" si="35"/>
        <v>3.4488110931296714E-21</v>
      </c>
      <c r="E149">
        <f t="shared" si="36"/>
        <v>1.0928622877309021E-37</v>
      </c>
      <c r="F149">
        <f t="shared" si="37"/>
        <v>2.8052574355083977E-12</v>
      </c>
      <c r="G149">
        <f t="shared" si="38"/>
        <v>9.2471260106180781E-35</v>
      </c>
      <c r="H149">
        <f t="shared" si="39"/>
        <v>356473522658.63245</v>
      </c>
      <c r="I149">
        <f t="shared" si="40"/>
        <v>1.1420785148509523E+40</v>
      </c>
      <c r="J149">
        <f t="shared" si="41"/>
        <v>1.1420785148509525E+40</v>
      </c>
      <c r="K149">
        <f t="shared" si="42"/>
        <v>2.3506490339143134E+30</v>
      </c>
      <c r="L149">
        <f t="shared" si="30"/>
        <v>2.5420320121248094E+64</v>
      </c>
      <c r="M149">
        <f t="shared" si="31"/>
        <v>1.2177813491549694E+76</v>
      </c>
      <c r="N149">
        <f t="shared" si="32"/>
        <v>2.1137421404767867E+99</v>
      </c>
      <c r="O149">
        <f t="shared" si="43"/>
        <v>1.3129376837476749E+19</v>
      </c>
      <c r="P149">
        <f t="shared" si="44"/>
        <v>5.7539763959774356E+21</v>
      </c>
    </row>
    <row r="150" spans="1:16" x14ac:dyDescent="0.3">
      <c r="A150">
        <v>147</v>
      </c>
      <c r="B150">
        <f t="shared" si="33"/>
        <v>1.3499775870361812E-20</v>
      </c>
      <c r="C150">
        <f t="shared" si="34"/>
        <v>4.277820832497342E-37</v>
      </c>
      <c r="D150">
        <f t="shared" si="35"/>
        <v>4.9755826610210231E-21</v>
      </c>
      <c r="E150">
        <f t="shared" si="36"/>
        <v>1.5766670028839403E-37</v>
      </c>
      <c r="F150">
        <f t="shared" si="37"/>
        <v>4.0471309906248574E-12</v>
      </c>
      <c r="G150">
        <f t="shared" si="38"/>
        <v>2.7767091581332788E-34</v>
      </c>
      <c r="H150">
        <f t="shared" si="39"/>
        <v>247088617175.10281</v>
      </c>
      <c r="I150">
        <f t="shared" si="40"/>
        <v>5.4871506459136313E+39</v>
      </c>
      <c r="J150">
        <f t="shared" si="41"/>
        <v>5.4871506459136337E+39</v>
      </c>
      <c r="K150">
        <f t="shared" si="42"/>
        <v>4.2824366210524589E+30</v>
      </c>
      <c r="L150">
        <f t="shared" si="30"/>
        <v>1.5422704997780352E+64</v>
      </c>
      <c r="M150">
        <f t="shared" si="31"/>
        <v>4.6176557133558495E+76</v>
      </c>
      <c r="N150">
        <f t="shared" si="32"/>
        <v>1.1563219658096763E+100</v>
      </c>
      <c r="O150">
        <f t="shared" si="43"/>
        <v>9.1005905374060585E+18</v>
      </c>
      <c r="P150">
        <f t="shared" si="44"/>
        <v>2.7645153014615486E+21</v>
      </c>
    </row>
    <row r="151" spans="1:16" x14ac:dyDescent="0.3">
      <c r="A151">
        <v>148</v>
      </c>
      <c r="B151">
        <f t="shared" si="33"/>
        <v>1.9476059701283477E-20</v>
      </c>
      <c r="C151">
        <f t="shared" si="34"/>
        <v>6.171590900855413E-37</v>
      </c>
      <c r="D151">
        <f t="shared" si="35"/>
        <v>7.1782484305881437E-21</v>
      </c>
      <c r="E151">
        <f t="shared" si="36"/>
        <v>2.2746496661939258E-37</v>
      </c>
      <c r="F151">
        <f t="shared" si="37"/>
        <v>5.8387758100025195E-12</v>
      </c>
      <c r="G151">
        <f t="shared" si="38"/>
        <v>8.3378486894285012E-34</v>
      </c>
      <c r="H151">
        <f t="shared" si="39"/>
        <v>171268778343.3782</v>
      </c>
      <c r="I151">
        <f t="shared" si="40"/>
        <v>2.6363180656524103E+39</v>
      </c>
      <c r="J151">
        <f t="shared" si="41"/>
        <v>2.6363180656524106E+39</v>
      </c>
      <c r="K151">
        <f t="shared" si="42"/>
        <v>7.8017871442053682E+30</v>
      </c>
      <c r="L151">
        <f t="shared" si="30"/>
        <v>9.3570745102357135E+63</v>
      </c>
      <c r="M151">
        <f t="shared" si="31"/>
        <v>1.7509501440372918E+77</v>
      </c>
      <c r="N151">
        <f t="shared" si="32"/>
        <v>6.3256556370323126E+100</v>
      </c>
      <c r="O151">
        <f t="shared" si="43"/>
        <v>6.3080486724335268E+18</v>
      </c>
      <c r="P151">
        <f t="shared" si="44"/>
        <v>1.3282197086101861E+21</v>
      </c>
    </row>
    <row r="152" spans="1:16" x14ac:dyDescent="0.3">
      <c r="A152">
        <v>149</v>
      </c>
      <c r="B152">
        <f t="shared" si="33"/>
        <v>2.8098014747099056E-20</v>
      </c>
      <c r="C152">
        <f t="shared" si="34"/>
        <v>8.9037235870595527E-37</v>
      </c>
      <c r="D152">
        <f t="shared" si="35"/>
        <v>1.0356023413078497E-20</v>
      </c>
      <c r="E152">
        <f t="shared" si="36"/>
        <v>3.281625793177712E-37</v>
      </c>
      <c r="F152">
        <f t="shared" si="37"/>
        <v>8.4235729059530746E-12</v>
      </c>
      <c r="G152">
        <f t="shared" si="38"/>
        <v>2.5036731183809387E-33</v>
      </c>
      <c r="H152">
        <f t="shared" si="39"/>
        <v>118714470826.65883</v>
      </c>
      <c r="I152">
        <f t="shared" si="40"/>
        <v>1.2666269602897035E+39</v>
      </c>
      <c r="J152">
        <f t="shared" si="41"/>
        <v>1.2666269602897038E+39</v>
      </c>
      <c r="K152">
        <f t="shared" si="42"/>
        <v>1.4213376175671031E+31</v>
      </c>
      <c r="L152">
        <f t="shared" si="30"/>
        <v>5.677009539033777E+63</v>
      </c>
      <c r="M152">
        <f t="shared" si="31"/>
        <v>6.639356845155843E+77</v>
      </c>
      <c r="N152">
        <f t="shared" si="32"/>
        <v>3.4604479047754027E+101</v>
      </c>
      <c r="O152">
        <f t="shared" si="43"/>
        <v>4.3724061521322056E+18</v>
      </c>
      <c r="P152">
        <f t="shared" si="44"/>
        <v>6.3814716214731932E+20</v>
      </c>
    </row>
    <row r="153" spans="1:16" x14ac:dyDescent="0.3">
      <c r="A153">
        <v>150</v>
      </c>
      <c r="B153">
        <f t="shared" si="33"/>
        <v>4.0536866534464774E-20</v>
      </c>
      <c r="C153">
        <f t="shared" si="34"/>
        <v>1.2845357864496912E-36</v>
      </c>
      <c r="D153">
        <f t="shared" si="35"/>
        <v>1.4940583621378347E-20</v>
      </c>
      <c r="E153">
        <f t="shared" si="36"/>
        <v>4.7343852578707974E-37</v>
      </c>
      <c r="F153">
        <f t="shared" si="37"/>
        <v>1.2152646857985136E-11</v>
      </c>
      <c r="G153">
        <f t="shared" si="38"/>
        <v>7.51798133690165E-33</v>
      </c>
      <c r="H153">
        <f t="shared" si="39"/>
        <v>82286600745.164444</v>
      </c>
      <c r="I153">
        <f t="shared" si="40"/>
        <v>6.0855474058123802E+38</v>
      </c>
      <c r="J153">
        <f t="shared" si="41"/>
        <v>6.0855474058123802E+38</v>
      </c>
      <c r="K153">
        <f t="shared" si="42"/>
        <v>2.5894075110877204E+31</v>
      </c>
      <c r="L153">
        <f t="shared" si="30"/>
        <v>3.4442856334023315E+63</v>
      </c>
      <c r="M153">
        <f t="shared" si="31"/>
        <v>2.51755079763015E+78</v>
      </c>
      <c r="N153">
        <f t="shared" si="32"/>
        <v>1.8930369259370942E+102</v>
      </c>
      <c r="O153">
        <f t="shared" si="43"/>
        <v>3.030720996613397E+18</v>
      </c>
      <c r="P153">
        <f t="shared" si="44"/>
        <v>3.0659972737702665E+20</v>
      </c>
    </row>
    <row r="154" spans="1:16" x14ac:dyDescent="0.3">
      <c r="A154">
        <v>151</v>
      </c>
      <c r="B154">
        <f t="shared" si="33"/>
        <v>5.8482336322450108E-20</v>
      </c>
      <c r="C154">
        <f t="shared" si="34"/>
        <v>1.853193408955374E-36</v>
      </c>
      <c r="D154">
        <f t="shared" si="35"/>
        <v>2.155470589854941E-20</v>
      </c>
      <c r="E154">
        <f t="shared" si="36"/>
        <v>6.8302741331880146E-37</v>
      </c>
      <c r="F154">
        <f t="shared" si="37"/>
        <v>1.7532563355689999E-11</v>
      </c>
      <c r="G154">
        <f t="shared" si="38"/>
        <v>2.2574849315213961E-32</v>
      </c>
      <c r="H154">
        <f t="shared" si="39"/>
        <v>57036725304.372627</v>
      </c>
      <c r="I154">
        <f t="shared" si="40"/>
        <v>2.9238195924646499E+38</v>
      </c>
      <c r="J154">
        <f t="shared" si="41"/>
        <v>2.9238195924646502E+38</v>
      </c>
      <c r="K154">
        <f t="shared" si="42"/>
        <v>4.7174092739165466E+31</v>
      </c>
      <c r="L154">
        <f t="shared" si="30"/>
        <v>2.0896747562063785E+63</v>
      </c>
      <c r="M154">
        <f t="shared" si="31"/>
        <v>9.5461987756728798E+78</v>
      </c>
      <c r="N154">
        <f t="shared" si="32"/>
        <v>1.03558524837667E+103</v>
      </c>
      <c r="O154">
        <f t="shared" si="43"/>
        <v>2.1007357138664041E+18</v>
      </c>
      <c r="P154">
        <f t="shared" si="44"/>
        <v>1.4730676308479135E+20</v>
      </c>
    </row>
    <row r="155" spans="1:16" x14ac:dyDescent="0.3">
      <c r="A155">
        <v>152</v>
      </c>
      <c r="B155">
        <f t="shared" si="33"/>
        <v>8.4372176591999301E-20</v>
      </c>
      <c r="C155">
        <f t="shared" si="34"/>
        <v>2.6735929409080316E-36</v>
      </c>
      <c r="D155">
        <f t="shared" si="35"/>
        <v>3.1096867307657335E-20</v>
      </c>
      <c r="E155">
        <f t="shared" si="36"/>
        <v>9.8540026198625168E-37</v>
      </c>
      <c r="F155">
        <f t="shared" si="37"/>
        <v>2.5294142207325535E-11</v>
      </c>
      <c r="G155">
        <f t="shared" si="38"/>
        <v>6.7787321990698826E-32</v>
      </c>
      <c r="H155">
        <f t="shared" si="39"/>
        <v>39534845333.097961</v>
      </c>
      <c r="I155">
        <f t="shared" si="40"/>
        <v>1.4047579353527274E+38</v>
      </c>
      <c r="J155">
        <f t="shared" si="41"/>
        <v>1.4047579353527275E+38</v>
      </c>
      <c r="K155">
        <f t="shared" si="42"/>
        <v>8.5942248032972014E+31</v>
      </c>
      <c r="L155">
        <f t="shared" si="30"/>
        <v>1.2678218508877552E+63</v>
      </c>
      <c r="M155">
        <f t="shared" si="31"/>
        <v>3.6197844011903615E+79</v>
      </c>
      <c r="N155">
        <f t="shared" si="32"/>
        <v>5.6651658082396133E+103</v>
      </c>
      <c r="O155">
        <f t="shared" si="43"/>
        <v>1.4561190371680812E+18</v>
      </c>
      <c r="P155">
        <f t="shared" si="44"/>
        <v>7.0773978294622413E+19</v>
      </c>
    </row>
    <row r="156" spans="1:16" x14ac:dyDescent="0.3">
      <c r="A156">
        <v>153</v>
      </c>
      <c r="B156">
        <f t="shared" si="33"/>
        <v>1.2172332075828526E-19</v>
      </c>
      <c r="C156">
        <f t="shared" si="34"/>
        <v>3.8571792772037567E-36</v>
      </c>
      <c r="D156">
        <f t="shared" si="35"/>
        <v>4.4863296251939357E-20</v>
      </c>
      <c r="E156">
        <f t="shared" si="36"/>
        <v>1.4216320712582503E-36</v>
      </c>
      <c r="F156">
        <f t="shared" si="37"/>
        <v>3.6491733526048761E-11</v>
      </c>
      <c r="G156">
        <f t="shared" si="38"/>
        <v>2.0355046266350341E-31</v>
      </c>
      <c r="H156">
        <f t="shared" si="39"/>
        <v>27403466576.510365</v>
      </c>
      <c r="I156">
        <f t="shared" si="40"/>
        <v>6.7492018386572796E+37</v>
      </c>
      <c r="J156">
        <f t="shared" si="41"/>
        <v>6.7492018386572796E+37</v>
      </c>
      <c r="K156">
        <f t="shared" si="42"/>
        <v>1.5657047264903986E+32</v>
      </c>
      <c r="L156">
        <f t="shared" si="30"/>
        <v>7.6919733121841214E+62</v>
      </c>
      <c r="M156">
        <f t="shared" si="31"/>
        <v>1.3725713678298403E+80</v>
      </c>
      <c r="N156">
        <f t="shared" si="32"/>
        <v>3.0991271539601192E+104</v>
      </c>
      <c r="O156">
        <f t="shared" si="43"/>
        <v>1.009304805172718E+18</v>
      </c>
      <c r="P156">
        <f t="shared" si="44"/>
        <v>3.4003571178632712E+19</v>
      </c>
    </row>
    <row r="157" spans="1:16" x14ac:dyDescent="0.3">
      <c r="A157">
        <v>154</v>
      </c>
      <c r="B157">
        <f t="shared" si="33"/>
        <v>1.7560963121851475E-19</v>
      </c>
      <c r="C157">
        <f t="shared" si="34"/>
        <v>5.5647334150415351E-36</v>
      </c>
      <c r="D157">
        <f t="shared" si="35"/>
        <v>6.4724055020605327E-20</v>
      </c>
      <c r="E157">
        <f t="shared" si="36"/>
        <v>2.050981539172983E-36</v>
      </c>
      <c r="F157">
        <f t="shared" si="37"/>
        <v>5.2646442991472074E-11</v>
      </c>
      <c r="G157">
        <f t="shared" si="38"/>
        <v>6.1121740221882999E-31</v>
      </c>
      <c r="H157">
        <f t="shared" si="39"/>
        <v>18994635595.076859</v>
      </c>
      <c r="I157">
        <f t="shared" si="40"/>
        <v>3.242674364925157E+37</v>
      </c>
      <c r="J157">
        <f t="shared" si="41"/>
        <v>3.242674364925157E+37</v>
      </c>
      <c r="K157">
        <f t="shared" si="42"/>
        <v>2.8524169970675075E+32</v>
      </c>
      <c r="L157">
        <f t="shared" si="30"/>
        <v>4.6667797525278513E+62</v>
      </c>
      <c r="M157">
        <f t="shared" si="31"/>
        <v>5.2045977079926971E+80</v>
      </c>
      <c r="N157">
        <f t="shared" si="32"/>
        <v>1.695376524098172E+105</v>
      </c>
      <c r="O157">
        <f t="shared" si="43"/>
        <v>6.995967800310743E+17</v>
      </c>
      <c r="P157">
        <f t="shared" si="44"/>
        <v>1.6337118256756175E+19</v>
      </c>
    </row>
    <row r="158" spans="1:16" x14ac:dyDescent="0.3">
      <c r="A158">
        <v>155</v>
      </c>
      <c r="B158">
        <f t="shared" si="33"/>
        <v>2.5335114409129096E-19</v>
      </c>
      <c r="C158">
        <f t="shared" si="34"/>
        <v>8.0282133017495297E-36</v>
      </c>
      <c r="D158">
        <f t="shared" si="35"/>
        <v>9.3377073204451747E-20</v>
      </c>
      <c r="E158">
        <f t="shared" si="36"/>
        <v>2.9589408955196766E-36</v>
      </c>
      <c r="F158">
        <f t="shared" si="37"/>
        <v>7.5952762224240287E-11</v>
      </c>
      <c r="G158">
        <f t="shared" si="38"/>
        <v>1.8353518232612653E-30</v>
      </c>
      <c r="H158">
        <f t="shared" si="39"/>
        <v>13166078108.491102</v>
      </c>
      <c r="I158">
        <f t="shared" si="40"/>
        <v>1.5579526717835814E+37</v>
      </c>
      <c r="J158">
        <f t="shared" si="41"/>
        <v>1.5579526717835812E+37</v>
      </c>
      <c r="K158">
        <f t="shared" si="42"/>
        <v>5.1965626644031908E+32</v>
      </c>
      <c r="L158">
        <f t="shared" si="30"/>
        <v>2.8313714016799991E+62</v>
      </c>
      <c r="M158">
        <f t="shared" si="31"/>
        <v>1.9735102987665504E+81</v>
      </c>
      <c r="N158">
        <f t="shared" si="32"/>
        <v>9.2745518840373025E+105</v>
      </c>
      <c r="O158">
        <f t="shared" si="43"/>
        <v>4.8492353560735533E+17</v>
      </c>
      <c r="P158">
        <f t="shared" si="44"/>
        <v>7.8492177051965757E+18</v>
      </c>
    </row>
    <row r="159" spans="1:16" x14ac:dyDescent="0.3">
      <c r="A159">
        <v>156</v>
      </c>
      <c r="B159">
        <f t="shared" si="33"/>
        <v>3.6550843918405069E-19</v>
      </c>
      <c r="C159">
        <f t="shared" si="34"/>
        <v>1.1582263517632859E-35</v>
      </c>
      <c r="D159">
        <f t="shared" si="35"/>
        <v>1.3471464044478825E-19</v>
      </c>
      <c r="E159">
        <f t="shared" si="36"/>
        <v>4.2688493562497861E-36</v>
      </c>
      <c r="F159">
        <f t="shared" si="37"/>
        <v>1.0957667340273007E-10</v>
      </c>
      <c r="G159">
        <f t="shared" si="38"/>
        <v>5.5111590457341793E-30</v>
      </c>
      <c r="H159">
        <f t="shared" si="39"/>
        <v>9126029919.9326248</v>
      </c>
      <c r="I159">
        <f t="shared" si="40"/>
        <v>7.4852305670033592E+36</v>
      </c>
      <c r="J159">
        <f t="shared" si="41"/>
        <v>7.4852305670033592E+36</v>
      </c>
      <c r="K159">
        <f t="shared" si="42"/>
        <v>9.4671513852396601E+32</v>
      </c>
      <c r="L159">
        <f t="shared" si="30"/>
        <v>1.7178149472146972E+62</v>
      </c>
      <c r="M159">
        <f t="shared" si="31"/>
        <v>7.4832736704249633E+81</v>
      </c>
      <c r="N159">
        <f t="shared" si="32"/>
        <v>5.0736406589948612E+106</v>
      </c>
      <c r="O159">
        <f t="shared" si="43"/>
        <v>3.3612338149339859E+17</v>
      </c>
      <c r="P159">
        <f t="shared" si="44"/>
        <v>3.7711803033618038E+18</v>
      </c>
    </row>
    <row r="160" spans="1:16" x14ac:dyDescent="0.3">
      <c r="A160">
        <v>157</v>
      </c>
      <c r="B160">
        <f t="shared" si="33"/>
        <v>5.2731721261389514E-19</v>
      </c>
      <c r="C160">
        <f t="shared" si="34"/>
        <v>1.6709674139158085E-35</v>
      </c>
      <c r="D160">
        <f t="shared" si="35"/>
        <v>1.9435214370483577E-19</v>
      </c>
      <c r="E160">
        <f t="shared" si="36"/>
        <v>6.1586477965636091E-36</v>
      </c>
      <c r="F160">
        <f t="shared" si="37"/>
        <v>1.5808572331522823E-10</v>
      </c>
      <c r="G160">
        <f t="shared" si="38"/>
        <v>1.654880205660385E-29</v>
      </c>
      <c r="H160">
        <f t="shared" si="39"/>
        <v>6325681908.7070026</v>
      </c>
      <c r="I160">
        <f t="shared" si="40"/>
        <v>3.5963015857894124E+36</v>
      </c>
      <c r="J160">
        <f t="shared" si="41"/>
        <v>3.5963015857894124E+36</v>
      </c>
      <c r="K160">
        <f t="shared" si="42"/>
        <v>1.7247353902801415E+33</v>
      </c>
      <c r="L160">
        <f t="shared" si="30"/>
        <v>1.0422116261834679E+62</v>
      </c>
      <c r="M160">
        <f t="shared" si="31"/>
        <v>2.8375521962807108E+82</v>
      </c>
      <c r="N160">
        <f t="shared" si="32"/>
        <v>2.7755335091619012E+107</v>
      </c>
      <c r="O160">
        <f t="shared" si="43"/>
        <v>2.3298297420242416E+17</v>
      </c>
      <c r="P160">
        <f t="shared" si="44"/>
        <v>1.811874942779136E+18</v>
      </c>
    </row>
    <row r="161" spans="1:16" x14ac:dyDescent="0.3">
      <c r="A161">
        <v>158</v>
      </c>
      <c r="B161">
        <f t="shared" si="33"/>
        <v>7.6075792761345776E-19</v>
      </c>
      <c r="C161">
        <f t="shared" si="34"/>
        <v>2.4106964015433928E-35</v>
      </c>
      <c r="D161">
        <f t="shared" si="35"/>
        <v>2.8039087390910575E-19</v>
      </c>
      <c r="E161">
        <f t="shared" si="36"/>
        <v>8.8850506346840617E-36</v>
      </c>
      <c r="F161">
        <f t="shared" si="37"/>
        <v>2.2806948906222459E-10</v>
      </c>
      <c r="G161">
        <f t="shared" si="38"/>
        <v>4.969242354212859E-29</v>
      </c>
      <c r="H161">
        <f t="shared" si="39"/>
        <v>4384628580.1393118</v>
      </c>
      <c r="I161">
        <f t="shared" si="40"/>
        <v>1.7278539358513296E+36</v>
      </c>
      <c r="J161">
        <f t="shared" si="41"/>
        <v>1.7278539358513302E+36</v>
      </c>
      <c r="K161">
        <f t="shared" si="42"/>
        <v>3.1421406983337126E+33</v>
      </c>
      <c r="L161">
        <f t="shared" si="30"/>
        <v>6.3231786142807998E+61</v>
      </c>
      <c r="M161">
        <f t="shared" si="31"/>
        <v>1.0759599102247245E+83</v>
      </c>
      <c r="N161">
        <f t="shared" si="32"/>
        <v>1.5183547236092069E+108</v>
      </c>
      <c r="O161">
        <f t="shared" si="43"/>
        <v>1.6149149168688077E+17</v>
      </c>
      <c r="P161">
        <f t="shared" si="44"/>
        <v>8.7052077710110451E+17</v>
      </c>
    </row>
    <row r="162" spans="1:16" x14ac:dyDescent="0.3">
      <c r="A162">
        <v>159</v>
      </c>
      <c r="B162">
        <f t="shared" si="33"/>
        <v>1.0975416894849007E-18</v>
      </c>
      <c r="C162">
        <f t="shared" si="34"/>
        <v>3.4778997435955225E-35</v>
      </c>
      <c r="D162">
        <f t="shared" si="35"/>
        <v>4.0451852329918953E-19</v>
      </c>
      <c r="E162">
        <f t="shared" si="36"/>
        <v>1.2818418488706033E-35</v>
      </c>
      <c r="F162">
        <f t="shared" si="37"/>
        <v>3.2903472084815113E-10</v>
      </c>
      <c r="G162">
        <f t="shared" si="38"/>
        <v>1.4921545070417336E-28</v>
      </c>
      <c r="H162">
        <f t="shared" si="39"/>
        <v>3039192938.1261196</v>
      </c>
      <c r="I162">
        <f t="shared" si="40"/>
        <v>8.3015263109019791E+35</v>
      </c>
      <c r="J162">
        <f t="shared" si="41"/>
        <v>8.3015263109019791E+35</v>
      </c>
      <c r="K162">
        <f t="shared" si="42"/>
        <v>5.7243842874479627E+33</v>
      </c>
      <c r="L162">
        <f t="shared" si="30"/>
        <v>3.8363214133882311E+61</v>
      </c>
      <c r="M162">
        <f t="shared" si="31"/>
        <v>4.079888750339908E+83</v>
      </c>
      <c r="N162">
        <f t="shared" si="32"/>
        <v>8.3061546873650586E+108</v>
      </c>
      <c r="O162">
        <f t="shared" si="43"/>
        <v>1.1193737214718123E+17</v>
      </c>
      <c r="P162">
        <f t="shared" si="44"/>
        <v>4.1824433103664032E+17</v>
      </c>
    </row>
    <row r="163" spans="1:16" x14ac:dyDescent="0.3">
      <c r="A163">
        <v>160</v>
      </c>
      <c r="B163">
        <f t="shared" si="33"/>
        <v>1.5834179525887609E-18</v>
      </c>
      <c r="C163">
        <f t="shared" si="34"/>
        <v>5.0175487127942587E-35</v>
      </c>
      <c r="D163">
        <f t="shared" si="35"/>
        <v>5.8359686751146736E-19</v>
      </c>
      <c r="E163">
        <f t="shared" si="36"/>
        <v>1.8493068785695598E-35</v>
      </c>
      <c r="F163">
        <f t="shared" si="37"/>
        <v>4.7469676004791213E-10</v>
      </c>
      <c r="G163">
        <f t="shared" si="38"/>
        <v>4.4806127658421436E-28</v>
      </c>
      <c r="H163">
        <f t="shared" si="39"/>
        <v>2106608016.2398157</v>
      </c>
      <c r="I163">
        <f t="shared" si="40"/>
        <v>3.9884933361941024E+35</v>
      </c>
      <c r="J163">
        <f t="shared" si="41"/>
        <v>3.9884933361941031E+35</v>
      </c>
      <c r="K163">
        <f t="shared" si="42"/>
        <v>1.0428742254526646E+34</v>
      </c>
      <c r="L163">
        <f t="shared" si="30"/>
        <v>2.3275258986962545E+61</v>
      </c>
      <c r="M163">
        <f t="shared" si="31"/>
        <v>1.5470364701295735E+84</v>
      </c>
      <c r="N163">
        <f t="shared" si="32"/>
        <v>4.5438792804910271E+109</v>
      </c>
      <c r="O163">
        <f t="shared" si="43"/>
        <v>7.7589073903108016E+16</v>
      </c>
      <c r="P163">
        <f t="shared" si="44"/>
        <v>2.0094674940075574E+17</v>
      </c>
    </row>
    <row r="164" spans="1:16" x14ac:dyDescent="0.3">
      <c r="A164">
        <v>161</v>
      </c>
      <c r="B164">
        <f t="shared" si="33"/>
        <v>2.2843892278543608E-18</v>
      </c>
      <c r="C164">
        <f t="shared" si="34"/>
        <v>7.2387926453670771E-35</v>
      </c>
      <c r="D164">
        <f t="shared" si="35"/>
        <v>8.419523066371273E-19</v>
      </c>
      <c r="E164">
        <f t="shared" si="36"/>
        <v>2.6679858627941519E-35</v>
      </c>
      <c r="F164">
        <f t="shared" si="37"/>
        <v>6.8484266164718093E-10</v>
      </c>
      <c r="G164">
        <f t="shared" si="38"/>
        <v>1.3454297569511722E-27</v>
      </c>
      <c r="H164">
        <f t="shared" si="39"/>
        <v>1460189407.0016079</v>
      </c>
      <c r="I164">
        <f t="shared" si="40"/>
        <v>1.9162836443671196E+35</v>
      </c>
      <c r="J164">
        <f t="shared" si="41"/>
        <v>1.9162836443671196E+35</v>
      </c>
      <c r="K164">
        <f t="shared" si="42"/>
        <v>1.8999190052601475E+34</v>
      </c>
      <c r="L164">
        <f t="shared" si="30"/>
        <v>1.4121279802562735E+61</v>
      </c>
      <c r="M164">
        <f t="shared" si="31"/>
        <v>5.866144854345782E+84</v>
      </c>
      <c r="N164">
        <f t="shared" si="32"/>
        <v>2.485727715507475E+110</v>
      </c>
      <c r="O164">
        <f t="shared" si="43"/>
        <v>5.378064781819656E+16</v>
      </c>
      <c r="P164">
        <f t="shared" si="44"/>
        <v>9.6545471386658672E+16</v>
      </c>
    </row>
    <row r="165" spans="1:16" x14ac:dyDescent="0.3">
      <c r="A165">
        <v>162</v>
      </c>
      <c r="B165">
        <f t="shared" si="33"/>
        <v>3.2956770104856549E-18</v>
      </c>
      <c r="C165">
        <f t="shared" si="34"/>
        <v>1.0443370251494584E-34</v>
      </c>
      <c r="D165">
        <f t="shared" si="35"/>
        <v>1.2146804174504075E-18</v>
      </c>
      <c r="E165">
        <f t="shared" si="36"/>
        <v>3.8490899734149858E-35</v>
      </c>
      <c r="F165">
        <f t="shared" si="37"/>
        <v>9.8801911174758617E-10</v>
      </c>
      <c r="G165">
        <f t="shared" si="38"/>
        <v>4.0400305170077839E-27</v>
      </c>
      <c r="H165">
        <f t="shared" si="39"/>
        <v>1012126170.5466632</v>
      </c>
      <c r="I165">
        <f t="shared" si="40"/>
        <v>9.2068425245833755E+34</v>
      </c>
      <c r="J165">
        <f t="shared" si="41"/>
        <v>9.2068425245833737E+34</v>
      </c>
      <c r="K165">
        <f t="shared" si="42"/>
        <v>3.461292012449493E+34</v>
      </c>
      <c r="L165">
        <f t="shared" si="30"/>
        <v>8.5674897698868648E+60</v>
      </c>
      <c r="M165">
        <f t="shared" si="31"/>
        <v>2.2243596784299349E+85</v>
      </c>
      <c r="N165">
        <f t="shared" si="32"/>
        <v>1.3598165563444259E+111</v>
      </c>
      <c r="O165">
        <f t="shared" si="43"/>
        <v>3.727790440387032E+16</v>
      </c>
      <c r="P165">
        <f t="shared" si="44"/>
        <v>4.6385562707873624E+16</v>
      </c>
    </row>
    <row r="166" spans="1:16" x14ac:dyDescent="0.3">
      <c r="A166">
        <v>163</v>
      </c>
      <c r="B166">
        <f t="shared" si="33"/>
        <v>4.7546568793994194E-18</v>
      </c>
      <c r="C166">
        <f t="shared" si="34"/>
        <v>1.5066598471998566E-34</v>
      </c>
      <c r="D166">
        <f t="shared" si="35"/>
        <v>1.7524134145206393E-18</v>
      </c>
      <c r="E166">
        <f t="shared" si="36"/>
        <v>5.5530630165812328E-35</v>
      </c>
      <c r="F166">
        <f t="shared" si="37"/>
        <v>1.4254102728217615E-9</v>
      </c>
      <c r="G166">
        <f t="shared" si="38"/>
        <v>1.2131325692796122E-26</v>
      </c>
      <c r="H166">
        <f t="shared" si="39"/>
        <v>701552401.48535371</v>
      </c>
      <c r="I166">
        <f t="shared" si="40"/>
        <v>4.4234552396063415E+34</v>
      </c>
      <c r="J166">
        <f t="shared" si="41"/>
        <v>4.4234552396063424E+34</v>
      </c>
      <c r="K166">
        <f t="shared" si="42"/>
        <v>6.3058174386786809E+34</v>
      </c>
      <c r="L166">
        <f t="shared" si="30"/>
        <v>5.1979623648413213E+60</v>
      </c>
      <c r="M166">
        <f t="shared" si="31"/>
        <v>8.4344592605131811E+85</v>
      </c>
      <c r="N166">
        <f t="shared" si="32"/>
        <v>7.438872147470439E+111</v>
      </c>
      <c r="O166">
        <f t="shared" si="43"/>
        <v>2.5839074334725872E+16</v>
      </c>
      <c r="P166">
        <f t="shared" si="44"/>
        <v>2.2286083405289604E+16</v>
      </c>
    </row>
    <row r="167" spans="1:16" x14ac:dyDescent="0.3">
      <c r="A167">
        <v>164</v>
      </c>
      <c r="B167">
        <f t="shared" si="33"/>
        <v>6.8595199010381365E-18</v>
      </c>
      <c r="C167">
        <f t="shared" si="34"/>
        <v>2.1736506898617565E-34</v>
      </c>
      <c r="D167">
        <f t="shared" si="35"/>
        <v>2.5281981427162214E-18</v>
      </c>
      <c r="E167">
        <f t="shared" si="36"/>
        <v>8.0113764757656524E-35</v>
      </c>
      <c r="F167">
        <f t="shared" si="37"/>
        <v>2.0564323318321396E-9</v>
      </c>
      <c r="G167">
        <f t="shared" si="38"/>
        <v>3.6427710742565073E-26</v>
      </c>
      <c r="H167">
        <f t="shared" si="39"/>
        <v>486279069.10463172</v>
      </c>
      <c r="I167">
        <f t="shared" si="40"/>
        <v>2.1252624018011271E+34</v>
      </c>
      <c r="J167">
        <f t="shared" si="41"/>
        <v>2.1252624018011271E+34</v>
      </c>
      <c r="K167">
        <f t="shared" si="42"/>
        <v>1.1488003158047606E+35</v>
      </c>
      <c r="L167">
        <f t="shared" si="30"/>
        <v>3.1536440044869735E+60</v>
      </c>
      <c r="M167">
        <f t="shared" si="31"/>
        <v>3.1982284028575742E+86</v>
      </c>
      <c r="N167">
        <f t="shared" si="32"/>
        <v>4.069432642824512E+112</v>
      </c>
      <c r="O167">
        <f t="shared" si="43"/>
        <v>1.7910281523394084E+16</v>
      </c>
      <c r="P167">
        <f t="shared" si="44"/>
        <v>1.0707415940503804E+16</v>
      </c>
    </row>
    <row r="168" spans="1:16" x14ac:dyDescent="0.3">
      <c r="A168">
        <v>165</v>
      </c>
      <c r="B168">
        <f t="shared" si="33"/>
        <v>9.896195344106873E-18</v>
      </c>
      <c r="C168">
        <f t="shared" si="34"/>
        <v>3.1359150708884305E-34</v>
      </c>
      <c r="D168">
        <f t="shared" si="35"/>
        <v>3.6474189228813804E-18</v>
      </c>
      <c r="E168">
        <f t="shared" si="36"/>
        <v>1.1557973112281606E-34</v>
      </c>
      <c r="F168">
        <f t="shared" si="37"/>
        <v>2.9668047270579555E-9</v>
      </c>
      <c r="G168">
        <f t="shared" si="38"/>
        <v>1.0938442702366677E-25</v>
      </c>
      <c r="H168">
        <f t="shared" si="39"/>
        <v>337062965.71519023</v>
      </c>
      <c r="I168">
        <f t="shared" si="40"/>
        <v>1.0210887263123869E+34</v>
      </c>
      <c r="J168">
        <f t="shared" si="41"/>
        <v>1.0210887263123871E+34</v>
      </c>
      <c r="K168">
        <f t="shared" si="42"/>
        <v>2.0928962476745217E+35</v>
      </c>
      <c r="L168">
        <f t="shared" si="30"/>
        <v>1.9133402300692181E+60</v>
      </c>
      <c r="M168">
        <f t="shared" si="31"/>
        <v>1.2127232583517817E+87</v>
      </c>
      <c r="N168">
        <f t="shared" si="32"/>
        <v>2.2261818332389204E+113</v>
      </c>
      <c r="O168">
        <f t="shared" si="43"/>
        <v>1.241446114097549E+16</v>
      </c>
      <c r="P168">
        <f t="shared" si="44"/>
        <v>5144410259890846</v>
      </c>
    </row>
    <row r="169" spans="1:16" x14ac:dyDescent="0.3">
      <c r="A169">
        <v>166</v>
      </c>
      <c r="B169">
        <f t="shared" si="33"/>
        <v>1.4277191946611435E-17</v>
      </c>
      <c r="C169">
        <f t="shared" si="34"/>
        <v>4.5241691214197006E-34</v>
      </c>
      <c r="D169">
        <f t="shared" si="35"/>
        <v>5.2621131920855332E-18</v>
      </c>
      <c r="E169">
        <f t="shared" si="36"/>
        <v>1.6674630491816657E-34</v>
      </c>
      <c r="F169">
        <f t="shared" si="37"/>
        <v>4.2801944670124467E-9</v>
      </c>
      <c r="G169">
        <f t="shared" si="38"/>
        <v>3.2845744713007902E-25</v>
      </c>
      <c r="H169">
        <f t="shared" si="39"/>
        <v>233634244.35665765</v>
      </c>
      <c r="I169">
        <f t="shared" si="40"/>
        <v>4.9058515603468382E+33</v>
      </c>
      <c r="J169">
        <f t="shared" si="41"/>
        <v>4.9058515603468376E+33</v>
      </c>
      <c r="K169">
        <f t="shared" si="42"/>
        <v>3.8128599402948929E+35</v>
      </c>
      <c r="L169">
        <f t="shared" si="30"/>
        <v>1.1608383288642215E+60</v>
      </c>
      <c r="M169">
        <f t="shared" si="31"/>
        <v>4.5984761439593082E+87</v>
      </c>
      <c r="N169">
        <f t="shared" si="32"/>
        <v>1.2178320639810913E+114</v>
      </c>
      <c r="O169">
        <f t="shared" si="43"/>
        <v>8605048738038162</v>
      </c>
      <c r="P169">
        <f t="shared" si="44"/>
        <v>2471647414196274.5</v>
      </c>
    </row>
    <row r="170" spans="1:16" x14ac:dyDescent="0.3">
      <c r="A170">
        <v>167</v>
      </c>
      <c r="B170">
        <f t="shared" si="33"/>
        <v>2.0597634019196167E-17</v>
      </c>
      <c r="C170">
        <f t="shared" si="34"/>
        <v>6.5269963556151822E-34</v>
      </c>
      <c r="D170">
        <f t="shared" si="35"/>
        <v>7.5916246068181931E-18</v>
      </c>
      <c r="E170">
        <f t="shared" si="36"/>
        <v>2.4056406719199792E-34</v>
      </c>
      <c r="F170">
        <f t="shared" si="37"/>
        <v>6.175015331599238E-9</v>
      </c>
      <c r="G170">
        <f t="shared" si="38"/>
        <v>9.862856853642111E-25</v>
      </c>
      <c r="H170">
        <f t="shared" si="39"/>
        <v>161942917.75807053</v>
      </c>
      <c r="I170">
        <f t="shared" si="40"/>
        <v>2.3570311680039487E+33</v>
      </c>
      <c r="J170">
        <f t="shared" si="41"/>
        <v>2.357031168003949E+33</v>
      </c>
      <c r="K170">
        <f t="shared" si="42"/>
        <v>6.9463075106848033E+35</v>
      </c>
      <c r="L170">
        <f t="shared" si="30"/>
        <v>7.0428960024089796E+59</v>
      </c>
      <c r="M170">
        <f t="shared" si="31"/>
        <v>1.743677520896438E+88</v>
      </c>
      <c r="N170">
        <f t="shared" si="32"/>
        <v>6.6621464334862008E+114</v>
      </c>
      <c r="O170">
        <f t="shared" si="43"/>
        <v>5964565271352067</v>
      </c>
      <c r="P170">
        <f t="shared" si="44"/>
        <v>1187510449493729</v>
      </c>
    </row>
    <row r="171" spans="1:16" x14ac:dyDescent="0.3">
      <c r="A171">
        <v>168</v>
      </c>
      <c r="B171">
        <f t="shared" si="33"/>
        <v>2.9716104453540117E-17</v>
      </c>
      <c r="C171">
        <f t="shared" si="34"/>
        <v>9.4164652741463602E-34</v>
      </c>
      <c r="D171">
        <f t="shared" si="35"/>
        <v>1.0952399172547232E-17</v>
      </c>
      <c r="E171">
        <f t="shared" si="36"/>
        <v>3.4706058675397472E-34</v>
      </c>
      <c r="F171">
        <f t="shared" si="37"/>
        <v>8.9086639963115381E-9</v>
      </c>
      <c r="G171">
        <f t="shared" si="38"/>
        <v>2.9615996277566786E-24</v>
      </c>
      <c r="H171">
        <f t="shared" si="39"/>
        <v>112250276.8556577</v>
      </c>
      <c r="I171">
        <f t="shared" si="40"/>
        <v>1.1324427285666359E+33</v>
      </c>
      <c r="J171">
        <f t="shared" si="41"/>
        <v>1.1324427285666358E+33</v>
      </c>
      <c r="K171">
        <f t="shared" si="42"/>
        <v>1.2654854568107452E+36</v>
      </c>
      <c r="L171">
        <f t="shared" si="30"/>
        <v>4.2729795241408504E+59</v>
      </c>
      <c r="M171">
        <f t="shared" si="31"/>
        <v>6.6117800803934493E+88</v>
      </c>
      <c r="N171">
        <f t="shared" si="32"/>
        <v>3.6445250879763981E+115</v>
      </c>
      <c r="O171">
        <f t="shared" si="43"/>
        <v>4134321601103450.5</v>
      </c>
      <c r="P171">
        <f t="shared" si="44"/>
        <v>570542974518620.13</v>
      </c>
    </row>
    <row r="172" spans="1:16" x14ac:dyDescent="0.3">
      <c r="A172">
        <v>169</v>
      </c>
      <c r="B172">
        <f t="shared" si="33"/>
        <v>4.2871276529660767E-17</v>
      </c>
      <c r="C172">
        <f t="shared" si="34"/>
        <v>1.3585087753714086E-33</v>
      </c>
      <c r="D172">
        <f t="shared" si="35"/>
        <v>1.580097197207028E-17</v>
      </c>
      <c r="E172">
        <f t="shared" si="36"/>
        <v>5.0070258739797322E-34</v>
      </c>
      <c r="F172">
        <f t="shared" si="37"/>
        <v>1.2852485368424712E-8</v>
      </c>
      <c r="G172">
        <f t="shared" si="38"/>
        <v>8.89303422455083E-24</v>
      </c>
      <c r="H172">
        <f t="shared" si="39"/>
        <v>77805962.919572398</v>
      </c>
      <c r="I172">
        <f t="shared" si="40"/>
        <v>5.4408552202959179E+32</v>
      </c>
      <c r="J172">
        <f t="shared" si="41"/>
        <v>5.4408552202959186E+32</v>
      </c>
      <c r="K172">
        <f t="shared" si="42"/>
        <v>2.3054744393855185E+36</v>
      </c>
      <c r="L172">
        <f t="shared" si="30"/>
        <v>2.5924497546864702E+59</v>
      </c>
      <c r="M172">
        <f t="shared" si="31"/>
        <v>2.5070940760315753E+89</v>
      </c>
      <c r="N172">
        <f t="shared" si="32"/>
        <v>1.9937362904734564E+116</v>
      </c>
      <c r="O172">
        <f t="shared" si="43"/>
        <v>2865693361332935.5</v>
      </c>
      <c r="P172">
        <f t="shared" si="44"/>
        <v>274119091677326.59</v>
      </c>
    </row>
    <row r="173" spans="1:16" x14ac:dyDescent="0.3">
      <c r="A173">
        <v>170</v>
      </c>
      <c r="B173">
        <f t="shared" si="33"/>
        <v>6.185017804592101E-17</v>
      </c>
      <c r="C173">
        <f t="shared" si="34"/>
        <v>1.9599138732324706E-33</v>
      </c>
      <c r="D173">
        <f t="shared" si="35"/>
        <v>2.2795983905331301E-17</v>
      </c>
      <c r="E173">
        <f t="shared" si="36"/>
        <v>7.2236113979932885E-34</v>
      </c>
      <c r="F173">
        <f t="shared" si="37"/>
        <v>1.8542216904124296E-8</v>
      </c>
      <c r="G173">
        <f t="shared" si="38"/>
        <v>2.6703831597567311E-23</v>
      </c>
      <c r="H173">
        <f t="shared" si="39"/>
        <v>53930983.828453258</v>
      </c>
      <c r="I173">
        <f t="shared" si="40"/>
        <v>2.6140752888837533E+32</v>
      </c>
      <c r="J173">
        <f t="shared" si="41"/>
        <v>2.6140752888837529E+32</v>
      </c>
      <c r="K173">
        <f t="shared" si="42"/>
        <v>4.200137079453507E+36</v>
      </c>
      <c r="L173">
        <f t="shared" si="30"/>
        <v>1.57285933447698E+59</v>
      </c>
      <c r="M173">
        <f t="shared" si="31"/>
        <v>9.5065483570932463E+89</v>
      </c>
      <c r="N173">
        <f t="shared" si="32"/>
        <v>1.0906728037254224E+117</v>
      </c>
      <c r="O173">
        <f t="shared" si="43"/>
        <v>1986347273757276.5</v>
      </c>
      <c r="P173">
        <f t="shared" si="44"/>
        <v>131701343768891.3</v>
      </c>
    </row>
    <row r="174" spans="1:16" x14ac:dyDescent="0.3">
      <c r="A174">
        <v>171</v>
      </c>
      <c r="B174">
        <f t="shared" si="33"/>
        <v>8.9230945144949666E-17</v>
      </c>
      <c r="C174">
        <f t="shared" si="34"/>
        <v>2.8275580254819652E-33</v>
      </c>
      <c r="D174">
        <f t="shared" si="35"/>
        <v>3.2887652932406088E-17</v>
      </c>
      <c r="E174">
        <f t="shared" si="36"/>
        <v>1.0421468341193908E-33</v>
      </c>
      <c r="F174">
        <f t="shared" si="37"/>
        <v>2.6750764374667627E-8</v>
      </c>
      <c r="G174">
        <f t="shared" si="38"/>
        <v>8.0185750328342064E-23</v>
      </c>
      <c r="H174">
        <f t="shared" si="39"/>
        <v>37382109.385516383</v>
      </c>
      <c r="I174">
        <f t="shared" si="40"/>
        <v>1.2559403511532923E+32</v>
      </c>
      <c r="J174">
        <f t="shared" si="41"/>
        <v>1.2559403511532925E+32</v>
      </c>
      <c r="K174">
        <f t="shared" si="42"/>
        <v>7.6518529916567439E+36</v>
      </c>
      <c r="L174">
        <f t="shared" si="30"/>
        <v>9.5426593382542148E+58</v>
      </c>
      <c r="M174">
        <f t="shared" si="31"/>
        <v>3.6047495197628994E+90</v>
      </c>
      <c r="N174">
        <f t="shared" si="32"/>
        <v>5.9665221046048381E+117</v>
      </c>
      <c r="O174">
        <f t="shared" si="43"/>
        <v>1376831012417790.3</v>
      </c>
      <c r="P174">
        <f t="shared" si="44"/>
        <v>63276307550840.977</v>
      </c>
    </row>
    <row r="175" spans="1:16" x14ac:dyDescent="0.3">
      <c r="A175">
        <v>172</v>
      </c>
      <c r="B175">
        <f t="shared" si="33"/>
        <v>1.2873304205445402E-16</v>
      </c>
      <c r="C175">
        <f t="shared" si="34"/>
        <v>4.0793039411886204E-33</v>
      </c>
      <c r="D175">
        <f t="shared" si="35"/>
        <v>4.744685379205964E-17</v>
      </c>
      <c r="E175">
        <f t="shared" si="36"/>
        <v>1.5035000694621784E-33</v>
      </c>
      <c r="F175">
        <f t="shared" si="37"/>
        <v>3.8593195103322137E-8</v>
      </c>
      <c r="G175">
        <f t="shared" si="38"/>
        <v>2.4078022407484605E-22</v>
      </c>
      <c r="H175">
        <f t="shared" si="39"/>
        <v>25911303.723954152</v>
      </c>
      <c r="I175">
        <f t="shared" si="40"/>
        <v>6.0342032701308358E+31</v>
      </c>
      <c r="J175">
        <f t="shared" si="41"/>
        <v>6.0342032701308358E+31</v>
      </c>
      <c r="K175">
        <f t="shared" si="42"/>
        <v>1.394022459227537E+37</v>
      </c>
      <c r="L175">
        <f t="shared" si="30"/>
        <v>5.7896052908157771E+58</v>
      </c>
      <c r="M175">
        <f t="shared" si="31"/>
        <v>1.3668703521120907E+91</v>
      </c>
      <c r="N175">
        <f t="shared" si="32"/>
        <v>3.2639840200599546E+118</v>
      </c>
      <c r="O175">
        <f t="shared" si="43"/>
        <v>954346534364886.25</v>
      </c>
      <c r="P175">
        <f t="shared" si="44"/>
        <v>30401292672416.59</v>
      </c>
    </row>
    <row r="176" spans="1:16" x14ac:dyDescent="0.3">
      <c r="A176">
        <v>173</v>
      </c>
      <c r="B176">
        <f t="shared" si="33"/>
        <v>1.857225213705112E-16</v>
      </c>
      <c r="C176">
        <f t="shared" si="34"/>
        <v>5.8851915662316271E-33</v>
      </c>
      <c r="D176">
        <f t="shared" si="35"/>
        <v>6.8451340671588154E-17</v>
      </c>
      <c r="E176">
        <f t="shared" si="36"/>
        <v>2.1690920941892969E-33</v>
      </c>
      <c r="F176">
        <f t="shared" si="37"/>
        <v>5.567821118762308E-8</v>
      </c>
      <c r="G176">
        <f t="shared" si="38"/>
        <v>7.2301021151686458E-22</v>
      </c>
      <c r="H176">
        <f t="shared" si="39"/>
        <v>17960347.120891228</v>
      </c>
      <c r="I176">
        <f t="shared" si="40"/>
        <v>2.8991511477294261E+31</v>
      </c>
      <c r="J176">
        <f t="shared" si="41"/>
        <v>2.8991511477294261E+31</v>
      </c>
      <c r="K176">
        <f t="shared" si="42"/>
        <v>2.5396444742857819E+37</v>
      </c>
      <c r="L176">
        <f t="shared" si="30"/>
        <v>3.512598347618972E+58</v>
      </c>
      <c r="M176">
        <f t="shared" si="31"/>
        <v>5.1829802576849973E+91</v>
      </c>
      <c r="N176">
        <f t="shared" si="32"/>
        <v>1.7855614202760889E+119</v>
      </c>
      <c r="O176">
        <f t="shared" si="43"/>
        <v>661502609572175.75</v>
      </c>
      <c r="P176">
        <f t="shared" si="44"/>
        <v>14606392691471.879</v>
      </c>
    </row>
    <row r="177" spans="1:16" x14ac:dyDescent="0.3">
      <c r="A177">
        <v>174</v>
      </c>
      <c r="B177">
        <f t="shared" si="33"/>
        <v>2.6794096056263103E-16</v>
      </c>
      <c r="C177">
        <f t="shared" si="34"/>
        <v>8.4905366872839203E-33</v>
      </c>
      <c r="D177">
        <f t="shared" si="35"/>
        <v>9.875440972910123E-17</v>
      </c>
      <c r="E177">
        <f t="shared" si="36"/>
        <v>3.1293384075183549E-33</v>
      </c>
      <c r="F177">
        <f t="shared" si="37"/>
        <v>8.0326679165952219E-8</v>
      </c>
      <c r="G177">
        <f t="shared" si="38"/>
        <v>2.1710411142202744E-21</v>
      </c>
      <c r="H177">
        <f t="shared" si="39"/>
        <v>12449163.968723686</v>
      </c>
      <c r="I177">
        <f t="shared" si="40"/>
        <v>1.3929059067310155E+31</v>
      </c>
      <c r="J177">
        <f t="shared" si="41"/>
        <v>1.3929059067310158E+31</v>
      </c>
      <c r="K177">
        <f t="shared" si="42"/>
        <v>4.626750460924572E+37</v>
      </c>
      <c r="L177">
        <f t="shared" si="30"/>
        <v>2.1311206087344234E+58</v>
      </c>
      <c r="M177">
        <f t="shared" si="31"/>
        <v>1.9653132654492692E+92</v>
      </c>
      <c r="N177">
        <f t="shared" si="32"/>
        <v>9.767908071804085E+119</v>
      </c>
      <c r="O177">
        <f t="shared" si="43"/>
        <v>458518668758000</v>
      </c>
      <c r="P177">
        <f t="shared" si="44"/>
        <v>7017685391090.4551</v>
      </c>
    </row>
    <row r="178" spans="1:16" x14ac:dyDescent="0.3">
      <c r="A178">
        <v>175</v>
      </c>
      <c r="B178">
        <f t="shared" si="33"/>
        <v>3.8655709505473314E-16</v>
      </c>
      <c r="C178">
        <f t="shared" si="34"/>
        <v>1.224925517323032E-32</v>
      </c>
      <c r="D178">
        <f t="shared" si="35"/>
        <v>1.4247249718209117E-16</v>
      </c>
      <c r="E178">
        <f t="shared" si="36"/>
        <v>4.5146810017900971E-33</v>
      </c>
      <c r="F178">
        <f t="shared" si="37"/>
        <v>1.1588690168379809E-7</v>
      </c>
      <c r="G178">
        <f t="shared" si="38"/>
        <v>6.5191603722250723E-21</v>
      </c>
      <c r="H178">
        <f t="shared" si="39"/>
        <v>8629102.9052492827</v>
      </c>
      <c r="I178">
        <f t="shared" si="40"/>
        <v>6.6922584099338165E+30</v>
      </c>
      <c r="J178">
        <f t="shared" si="41"/>
        <v>6.6922584099338165E+30</v>
      </c>
      <c r="K178">
        <f t="shared" si="42"/>
        <v>8.4290616440263493E+37</v>
      </c>
      <c r="L178">
        <f t="shared" si="30"/>
        <v>1.2929673704513276E+58</v>
      </c>
      <c r="M178">
        <f t="shared" si="31"/>
        <v>7.4521916722022282E+92</v>
      </c>
      <c r="N178">
        <f t="shared" si="32"/>
        <v>5.3435310046328466E+120</v>
      </c>
      <c r="O178">
        <f t="shared" si="43"/>
        <v>317820922483707.13</v>
      </c>
      <c r="P178">
        <f t="shared" si="44"/>
        <v>3371668096879.1411</v>
      </c>
    </row>
    <row r="179" spans="1:16" x14ac:dyDescent="0.3">
      <c r="A179">
        <v>176</v>
      </c>
      <c r="B179">
        <f t="shared" si="33"/>
        <v>5.5768400405590714E-16</v>
      </c>
      <c r="C179">
        <f t="shared" si="34"/>
        <v>1.7671939693002862E-32</v>
      </c>
      <c r="D179">
        <f t="shared" si="35"/>
        <v>2.0554436514766977E-16</v>
      </c>
      <c r="E179">
        <f t="shared" si="36"/>
        <v>6.5133078924781919E-33</v>
      </c>
      <c r="F179">
        <f t="shared" si="37"/>
        <v>1.6718945836320238E-7</v>
      </c>
      <c r="G179">
        <f t="shared" si="38"/>
        <v>1.9575608992579283E-20</v>
      </c>
      <c r="H179">
        <f t="shared" si="39"/>
        <v>5981238.3495351719</v>
      </c>
      <c r="I179">
        <f t="shared" si="40"/>
        <v>3.2153157229721322E+30</v>
      </c>
      <c r="J179">
        <f t="shared" si="41"/>
        <v>3.2153157229721322E+30</v>
      </c>
      <c r="K179">
        <f t="shared" si="42"/>
        <v>1.5356151320207427E+38</v>
      </c>
      <c r="L179">
        <f t="shared" si="30"/>
        <v>7.8445331259061378E+57</v>
      </c>
      <c r="M179">
        <f t="shared" si="31"/>
        <v>2.8257663394209954E+93</v>
      </c>
      <c r="N179">
        <f t="shared" si="32"/>
        <v>2.9231769369221006E+121</v>
      </c>
      <c r="O179">
        <f t="shared" si="43"/>
        <v>220296676342542.53</v>
      </c>
      <c r="P179">
        <f t="shared" si="44"/>
        <v>1619928099077.4297</v>
      </c>
    </row>
    <row r="180" spans="1:16" x14ac:dyDescent="0.3">
      <c r="A180">
        <v>177</v>
      </c>
      <c r="B180">
        <f t="shared" si="33"/>
        <v>8.0456794703455792E-16</v>
      </c>
      <c r="C180">
        <f t="shared" si="34"/>
        <v>2.5495219757984064E-32</v>
      </c>
      <c r="D180">
        <f t="shared" si="35"/>
        <v>2.9653783628121343E-16</v>
      </c>
      <c r="E180">
        <f t="shared" si="36"/>
        <v>9.3967169962612316E-33</v>
      </c>
      <c r="F180">
        <f t="shared" si="37"/>
        <v>2.4120340246950393E-7</v>
      </c>
      <c r="G180">
        <f t="shared" si="38"/>
        <v>5.8781261013764327E-20</v>
      </c>
      <c r="H180">
        <f t="shared" si="39"/>
        <v>4145878.4982373249</v>
      </c>
      <c r="I180">
        <f t="shared" si="40"/>
        <v>1.5448081298005411E+30</v>
      </c>
      <c r="J180">
        <f t="shared" si="41"/>
        <v>1.5448081298005413E+30</v>
      </c>
      <c r="K180">
        <f t="shared" si="42"/>
        <v>2.7975994639477706E+38</v>
      </c>
      <c r="L180">
        <f t="shared" si="30"/>
        <v>4.7593389724876427E+57</v>
      </c>
      <c r="M180">
        <f t="shared" si="31"/>
        <v>1.0714908789570977E+94</v>
      </c>
      <c r="N180">
        <f t="shared" si="32"/>
        <v>1.5991230138170398E+122</v>
      </c>
      <c r="O180">
        <f t="shared" si="43"/>
        <v>152698020093560.16</v>
      </c>
      <c r="P180">
        <f t="shared" si="44"/>
        <v>778299337532.53369</v>
      </c>
    </row>
    <row r="181" spans="1:16" x14ac:dyDescent="0.3">
      <c r="A181">
        <v>178</v>
      </c>
      <c r="B181">
        <f t="shared" si="33"/>
        <v>1.1607461872449708E-15</v>
      </c>
      <c r="C181">
        <f t="shared" si="34"/>
        <v>3.6781827111217925E-32</v>
      </c>
      <c r="D181">
        <f t="shared" si="35"/>
        <v>4.2781366583885001E-16</v>
      </c>
      <c r="E181">
        <f t="shared" si="36"/>
        <v>1.3556597011143115E-32</v>
      </c>
      <c r="F181">
        <f t="shared" si="37"/>
        <v>3.4798295258829804E-7</v>
      </c>
      <c r="G181">
        <f t="shared" si="38"/>
        <v>1.7650723651448579E-19</v>
      </c>
      <c r="H181">
        <f t="shared" si="39"/>
        <v>2873703.991997302</v>
      </c>
      <c r="I181">
        <f t="shared" si="40"/>
        <v>7.4220772188801026E+29</v>
      </c>
      <c r="J181">
        <f t="shared" si="41"/>
        <v>7.4220772188801026E+29</v>
      </c>
      <c r="K181">
        <f t="shared" si="42"/>
        <v>5.0966955179594669E+38</v>
      </c>
      <c r="L181">
        <f t="shared" si="30"/>
        <v>2.8875277969360684E+57</v>
      </c>
      <c r="M181">
        <f t="shared" si="31"/>
        <v>4.0629428119081513E+94</v>
      </c>
      <c r="N181">
        <f t="shared" si="32"/>
        <v>8.7479973621160222E+122</v>
      </c>
      <c r="O181">
        <f t="shared" si="43"/>
        <v>105842202104937.08</v>
      </c>
      <c r="P181">
        <f t="shared" si="44"/>
        <v>373936262448.04535</v>
      </c>
    </row>
    <row r="182" spans="1:16" x14ac:dyDescent="0.3">
      <c r="A182">
        <v>179</v>
      </c>
      <c r="B182">
        <f t="shared" si="33"/>
        <v>1.6746027680690919E-15</v>
      </c>
      <c r="C182">
        <f t="shared" si="34"/>
        <v>5.3064959568189338E-32</v>
      </c>
      <c r="D182">
        <f t="shared" si="35"/>
        <v>6.1720465413023717E-16</v>
      </c>
      <c r="E182">
        <f t="shared" si="36"/>
        <v>1.9558035279306321E-32</v>
      </c>
      <c r="F182">
        <f t="shared" si="37"/>
        <v>5.0203328001303694E-7</v>
      </c>
      <c r="G182">
        <f t="shared" si="38"/>
        <v>5.3001252447927914E-19</v>
      </c>
      <c r="H182">
        <f t="shared" si="39"/>
        <v>1991899.8198167894</v>
      </c>
      <c r="I182">
        <f t="shared" si="40"/>
        <v>3.5659593693445661E+29</v>
      </c>
      <c r="J182">
        <f t="shared" si="41"/>
        <v>3.5659593693445661E+29</v>
      </c>
      <c r="K182">
        <f t="shared" si="42"/>
        <v>9.2852123892432507E+38</v>
      </c>
      <c r="L182">
        <f t="shared" si="30"/>
        <v>1.7518854669265946E+57</v>
      </c>
      <c r="M182">
        <f t="shared" si="31"/>
        <v>1.5406108084562676E+95</v>
      </c>
      <c r="N182">
        <f t="shared" si="32"/>
        <v>4.7855891752142973E+123</v>
      </c>
      <c r="O182">
        <f t="shared" si="43"/>
        <v>73364223973293.047</v>
      </c>
      <c r="P182">
        <f t="shared" si="44"/>
        <v>179658804306.47086</v>
      </c>
    </row>
    <row r="183" spans="1:16" x14ac:dyDescent="0.3">
      <c r="A183">
        <v>180</v>
      </c>
      <c r="B183">
        <f t="shared" si="33"/>
        <v>2.4159411089522099E-15</v>
      </c>
      <c r="C183">
        <f t="shared" si="34"/>
        <v>7.6556554014000107E-32</v>
      </c>
      <c r="D183">
        <f t="shared" si="35"/>
        <v>8.9043809372728088E-16</v>
      </c>
      <c r="E183">
        <f t="shared" si="36"/>
        <v>2.821628050698662E-32</v>
      </c>
      <c r="F183">
        <f t="shared" si="37"/>
        <v>7.2428092343602878E-7</v>
      </c>
      <c r="G183">
        <f t="shared" si="38"/>
        <v>1.5915113830579068E-18</v>
      </c>
      <c r="H183">
        <f t="shared" si="39"/>
        <v>1380679.7440638705</v>
      </c>
      <c r="I183">
        <f t="shared" si="40"/>
        <v>1.7132759265114454E+29</v>
      </c>
      <c r="J183">
        <f t="shared" si="41"/>
        <v>1.7132759265114454E+29</v>
      </c>
      <c r="K183">
        <f t="shared" si="42"/>
        <v>1.6915895565971059E+39</v>
      </c>
      <c r="L183">
        <f t="shared" si="30"/>
        <v>1.0628824742345922E+57</v>
      </c>
      <c r="M183">
        <f t="shared" si="31"/>
        <v>5.841779648425671E+95</v>
      </c>
      <c r="N183">
        <f t="shared" si="32"/>
        <v>2.6179550365557346E+124</v>
      </c>
      <c r="O183">
        <f t="shared" si="43"/>
        <v>50852205001056.414</v>
      </c>
      <c r="P183">
        <f t="shared" si="44"/>
        <v>86317614005.984268</v>
      </c>
    </row>
    <row r="184" spans="1:16" x14ac:dyDescent="0.3">
      <c r="A184">
        <v>181</v>
      </c>
      <c r="B184">
        <f t="shared" si="33"/>
        <v>3.4854662569651358E-15</v>
      </c>
      <c r="C184">
        <f t="shared" si="34"/>
        <v>1.1044776082354601E-31</v>
      </c>
      <c r="D184">
        <f t="shared" si="35"/>
        <v>1.2846306220389702E-15</v>
      </c>
      <c r="E184">
        <f t="shared" si="36"/>
        <v>4.0707487959761521E-32</v>
      </c>
      <c r="F184">
        <f t="shared" si="37"/>
        <v>1.0449164964516376E-6</v>
      </c>
      <c r="G184">
        <f t="shared" si="38"/>
        <v>4.778959676266885E-18</v>
      </c>
      <c r="H184">
        <f t="shared" si="39"/>
        <v>957014.27185409877</v>
      </c>
      <c r="I184">
        <f t="shared" si="40"/>
        <v>8.2314858256592298E+28</v>
      </c>
      <c r="J184">
        <f t="shared" si="41"/>
        <v>8.2314858256592298E+28</v>
      </c>
      <c r="K184">
        <f t="shared" si="42"/>
        <v>3.0817552771365367E+39</v>
      </c>
      <c r="L184">
        <f t="shared" si="30"/>
        <v>6.4485902495496039E+56</v>
      </c>
      <c r="M184">
        <f t="shared" si="31"/>
        <v>2.2151207348049117E+96</v>
      </c>
      <c r="N184">
        <f t="shared" si="32"/>
        <v>1.432151470277562E+125</v>
      </c>
      <c r="O184">
        <f t="shared" si="43"/>
        <v>35248062521738.609</v>
      </c>
      <c r="P184">
        <f t="shared" si="44"/>
        <v>41471557803.403107</v>
      </c>
    </row>
    <row r="185" spans="1:16" x14ac:dyDescent="0.3">
      <c r="A185">
        <v>182</v>
      </c>
      <c r="B185">
        <f t="shared" si="33"/>
        <v>5.0284648841094206E-15</v>
      </c>
      <c r="C185">
        <f t="shared" si="34"/>
        <v>1.5934243681742023E-31</v>
      </c>
      <c r="D185">
        <f t="shared" si="35"/>
        <v>1.8533302277897274E-15</v>
      </c>
      <c r="E185">
        <f t="shared" si="36"/>
        <v>5.8728491006595159E-32</v>
      </c>
      <c r="F185">
        <f t="shared" si="37"/>
        <v>1.5074958475738483E-6</v>
      </c>
      <c r="G185">
        <f t="shared" si="38"/>
        <v>1.435016791617503E-17</v>
      </c>
      <c r="H185">
        <f t="shared" si="39"/>
        <v>663351.74429129739</v>
      </c>
      <c r="I185">
        <f t="shared" si="40"/>
        <v>3.9548421739629289E+28</v>
      </c>
      <c r="J185">
        <f t="shared" si="41"/>
        <v>3.9548421739629293E+28</v>
      </c>
      <c r="K185">
        <f t="shared" si="42"/>
        <v>5.6143735051569754E+39</v>
      </c>
      <c r="L185">
        <f t="shared" si="30"/>
        <v>3.9124096233247844E+56</v>
      </c>
      <c r="M185">
        <f t="shared" si="31"/>
        <v>8.3994264848470733E+96</v>
      </c>
      <c r="N185">
        <f t="shared" si="32"/>
        <v>7.8345800641276418E+125</v>
      </c>
      <c r="O185">
        <f t="shared" si="43"/>
        <v>24432095157143.785</v>
      </c>
      <c r="P185">
        <f t="shared" si="44"/>
        <v>19925134938.527912</v>
      </c>
    </row>
    <row r="186" spans="1:16" x14ac:dyDescent="0.3">
      <c r="A186">
        <v>183</v>
      </c>
      <c r="B186">
        <f t="shared" si="33"/>
        <v>7.2545413515889555E-15</v>
      </c>
      <c r="C186">
        <f t="shared" si="34"/>
        <v>2.2988254339965511E-31</v>
      </c>
      <c r="D186">
        <f t="shared" si="35"/>
        <v>2.6737903287618516E-15</v>
      </c>
      <c r="E186">
        <f t="shared" si="36"/>
        <v>8.4727302734106888E-32</v>
      </c>
      <c r="F186">
        <f t="shared" si="37"/>
        <v>2.1748567834554951E-6</v>
      </c>
      <c r="G186">
        <f t="shared" si="38"/>
        <v>4.3090407363152356E-17</v>
      </c>
      <c r="H186">
        <f t="shared" si="39"/>
        <v>459800.39127503469</v>
      </c>
      <c r="I186">
        <f t="shared" si="40"/>
        <v>1.9001158420513021E+28</v>
      </c>
      <c r="J186">
        <f t="shared" si="41"/>
        <v>1.9001158420513023E+28</v>
      </c>
      <c r="K186">
        <f t="shared" si="42"/>
        <v>1.0228323478266777E+40</v>
      </c>
      <c r="L186">
        <f t="shared" si="30"/>
        <v>2.3736892046681515E+56</v>
      </c>
      <c r="M186">
        <f t="shared" si="31"/>
        <v>3.1849444667205881E+97</v>
      </c>
      <c r="N186">
        <f t="shared" si="32"/>
        <v>4.2859045328026229E+126</v>
      </c>
      <c r="O186">
        <f t="shared" si="43"/>
        <v>16935037873346.512</v>
      </c>
      <c r="P186">
        <f t="shared" si="44"/>
        <v>9573091133.9425983</v>
      </c>
    </row>
    <row r="187" spans="1:16" x14ac:dyDescent="0.3">
      <c r="A187">
        <v>184</v>
      </c>
      <c r="B187">
        <f t="shared" si="33"/>
        <v>1.0466090831861307E-14</v>
      </c>
      <c r="C187">
        <f t="shared" si="34"/>
        <v>3.3165040534962439E-31</v>
      </c>
      <c r="D187">
        <f t="shared" si="35"/>
        <v>3.8574640476815956E-15</v>
      </c>
      <c r="E187">
        <f t="shared" si="36"/>
        <v>1.2223565948239395E-31</v>
      </c>
      <c r="F187">
        <f t="shared" si="37"/>
        <v>3.1376550961349656E-6</v>
      </c>
      <c r="G187">
        <f t="shared" si="38"/>
        <v>1.2939104389360582E-16</v>
      </c>
      <c r="H187">
        <f t="shared" si="39"/>
        <v>318709.34483264992</v>
      </c>
      <c r="I187">
        <f t="shared" si="40"/>
        <v>9.1291638310726898E+27</v>
      </c>
      <c r="J187">
        <f t="shared" si="41"/>
        <v>9.1291638310726876E+27</v>
      </c>
      <c r="K187">
        <f t="shared" si="42"/>
        <v>1.8634065061750778E+40</v>
      </c>
      <c r="L187">
        <f t="shared" si="30"/>
        <v>1.4401356153423557E+56</v>
      </c>
      <c r="M187">
        <f t="shared" si="31"/>
        <v>1.2076861764781458E+98</v>
      </c>
      <c r="N187">
        <f t="shared" si="32"/>
        <v>2.3446027118166494E+127</v>
      </c>
      <c r="O187">
        <f t="shared" si="43"/>
        <v>11738473754586.023</v>
      </c>
      <c r="P187">
        <f t="shared" si="44"/>
        <v>4599420487.8163309</v>
      </c>
    </row>
    <row r="188" spans="1:16" x14ac:dyDescent="0.3">
      <c r="A188">
        <v>185</v>
      </c>
      <c r="B188">
        <f t="shared" si="33"/>
        <v>1.509937734061975E-14</v>
      </c>
      <c r="C188">
        <f t="shared" si="34"/>
        <v>4.7847039510671755E-31</v>
      </c>
      <c r="D188">
        <f t="shared" si="35"/>
        <v>5.5651442519977046E-15</v>
      </c>
      <c r="E188">
        <f t="shared" si="36"/>
        <v>1.7634877975504172E-31</v>
      </c>
      <c r="F188">
        <f t="shared" si="37"/>
        <v>4.5266794472138977E-6</v>
      </c>
      <c r="G188">
        <f t="shared" si="38"/>
        <v>3.8853293028261173E-16</v>
      </c>
      <c r="H188">
        <f t="shared" si="39"/>
        <v>220912.48378885869</v>
      </c>
      <c r="I188">
        <f t="shared" si="40"/>
        <v>4.3861342771919091E+27</v>
      </c>
      <c r="J188">
        <f t="shared" si="41"/>
        <v>4.3861342771919091E+27</v>
      </c>
      <c r="K188">
        <f t="shared" si="42"/>
        <v>3.394773165547166E+40</v>
      </c>
      <c r="L188">
        <f t="shared" si="30"/>
        <v>8.7374142600419225E+55</v>
      </c>
      <c r="M188">
        <f t="shared" si="31"/>
        <v>4.5793762374706936E+98</v>
      </c>
      <c r="N188">
        <f t="shared" si="32"/>
        <v>1.2826141679509836E+128</v>
      </c>
      <c r="O188">
        <f t="shared" si="43"/>
        <v>8136489987068.2188</v>
      </c>
      <c r="P188">
        <f t="shared" si="44"/>
        <v>2209805435.6484814</v>
      </c>
    </row>
    <row r="189" spans="1:16" x14ac:dyDescent="0.3">
      <c r="A189">
        <v>186</v>
      </c>
      <c r="B189">
        <f t="shared" si="33"/>
        <v>2.1783796809823301E-14</v>
      </c>
      <c r="C189">
        <f t="shared" si="34"/>
        <v>6.9028686623264446E-31</v>
      </c>
      <c r="D189">
        <f t="shared" si="35"/>
        <v>8.0288060141888107E-15</v>
      </c>
      <c r="E189">
        <f t="shared" si="36"/>
        <v>2.5441751001941882E-31</v>
      </c>
      <c r="F189">
        <f t="shared" si="37"/>
        <v>6.5306179901894855E-6</v>
      </c>
      <c r="G189">
        <f t="shared" si="38"/>
        <v>1.1666791871477661E-15</v>
      </c>
      <c r="H189">
        <f t="shared" si="39"/>
        <v>153124.865288742</v>
      </c>
      <c r="I189">
        <f t="shared" si="40"/>
        <v>2.1073314329267841E+27</v>
      </c>
      <c r="J189">
        <f t="shared" si="41"/>
        <v>2.1073314329267838E+27</v>
      </c>
      <c r="K189">
        <f t="shared" si="42"/>
        <v>6.184632718265465E+40</v>
      </c>
      <c r="L189">
        <f t="shared" si="30"/>
        <v>5.3010568684141174E+55</v>
      </c>
      <c r="M189">
        <f t="shared" si="31"/>
        <v>1.7364351048105859E+99</v>
      </c>
      <c r="N189">
        <f t="shared" si="32"/>
        <v>7.0165367272561721E+128</v>
      </c>
      <c r="O189">
        <f t="shared" si="43"/>
        <v>5639785094190.5615</v>
      </c>
      <c r="P189">
        <f t="shared" si="44"/>
        <v>1061707681.7301366</v>
      </c>
    </row>
    <row r="190" spans="1:16" x14ac:dyDescent="0.3">
      <c r="A190">
        <v>187</v>
      </c>
      <c r="B190">
        <f t="shared" si="33"/>
        <v>3.1427375629264894E-14</v>
      </c>
      <c r="C190">
        <f t="shared" si="34"/>
        <v>9.9587343870461926E-31</v>
      </c>
      <c r="D190">
        <f t="shared" si="35"/>
        <v>1.1583118620929679E-14</v>
      </c>
      <c r="E190">
        <f t="shared" si="36"/>
        <v>3.6704688002033357E-31</v>
      </c>
      <c r="F190">
        <f t="shared" si="37"/>
        <v>9.4216901883866201E-6</v>
      </c>
      <c r="G190">
        <f t="shared" si="38"/>
        <v>3.503281754608813E-15</v>
      </c>
      <c r="H190">
        <f t="shared" si="39"/>
        <v>106138.06864851296</v>
      </c>
      <c r="I190">
        <f t="shared" si="40"/>
        <v>1.0124737382742354E+27</v>
      </c>
      <c r="J190">
        <f t="shared" si="41"/>
        <v>1.0124737382742356E+27</v>
      </c>
      <c r="K190">
        <f t="shared" si="42"/>
        <v>1.126722758622803E+41</v>
      </c>
      <c r="L190">
        <f t="shared" si="30"/>
        <v>3.2161922378653107E+55</v>
      </c>
      <c r="M190">
        <f t="shared" si="31"/>
        <v>6.5843178565383106E+99</v>
      </c>
      <c r="N190">
        <f t="shared" si="32"/>
        <v>3.8383941854925937E+129</v>
      </c>
      <c r="O190">
        <f t="shared" si="43"/>
        <v>3909201137002.1934</v>
      </c>
      <c r="P190">
        <f t="shared" si="44"/>
        <v>510100655.58735079</v>
      </c>
    </row>
    <row r="191" spans="1:16" x14ac:dyDescent="0.3">
      <c r="A191">
        <v>188</v>
      </c>
      <c r="B191">
        <f t="shared" si="33"/>
        <v>4.5340118968495139E-14</v>
      </c>
      <c r="C191">
        <f t="shared" si="34"/>
        <v>1.4367416713721936E-30</v>
      </c>
      <c r="D191">
        <f t="shared" si="35"/>
        <v>1.6710907792443861E-14</v>
      </c>
      <c r="E191">
        <f t="shared" si="36"/>
        <v>5.2953671357910169E-31</v>
      </c>
      <c r="F191">
        <f t="shared" si="37"/>
        <v>1.3592625711577582E-5</v>
      </c>
      <c r="G191">
        <f t="shared" si="38"/>
        <v>1.0519586864474141E-14</v>
      </c>
      <c r="H191">
        <f t="shared" si="39"/>
        <v>73569.303033794669</v>
      </c>
      <c r="I191">
        <f t="shared" si="40"/>
        <v>4.8644605906688452E+26</v>
      </c>
      <c r="J191">
        <f t="shared" si="41"/>
        <v>4.8644605906688459E+26</v>
      </c>
      <c r="K191">
        <f t="shared" si="42"/>
        <v>2.0526751266073352E+41</v>
      </c>
      <c r="L191">
        <f t="shared" si="30"/>
        <v>1.9512887274494173E+55</v>
      </c>
      <c r="M191">
        <f t="shared" si="31"/>
        <v>2.4966807867350205E+100</v>
      </c>
      <c r="N191">
        <f t="shared" si="32"/>
        <v>2.0997923186221822E+130</v>
      </c>
      <c r="O191">
        <f t="shared" si="43"/>
        <v>2709651746354.8022</v>
      </c>
      <c r="P191">
        <f t="shared" si="44"/>
        <v>245079397.37859303</v>
      </c>
    </row>
    <row r="192" spans="1:16" x14ac:dyDescent="0.3">
      <c r="A192">
        <v>189</v>
      </c>
      <c r="B192">
        <f t="shared" si="33"/>
        <v>6.5411964789163558E-14</v>
      </c>
      <c r="C192">
        <f t="shared" si="34"/>
        <v>2.0727800843271845E-30</v>
      </c>
      <c r="D192">
        <f t="shared" si="35"/>
        <v>2.4108743800911494E-14</v>
      </c>
      <c r="E192">
        <f t="shared" si="36"/>
        <v>7.6395999064920954E-31</v>
      </c>
      <c r="F192">
        <f t="shared" si="37"/>
        <v>1.9610013706752794E-5</v>
      </c>
      <c r="G192">
        <f t="shared" si="38"/>
        <v>3.1588012483904141E-14</v>
      </c>
      <c r="H192">
        <f t="shared" si="39"/>
        <v>50994.354973635003</v>
      </c>
      <c r="I192">
        <f t="shared" si="40"/>
        <v>2.3371447518731614E+26</v>
      </c>
      <c r="J192">
        <f t="shared" si="41"/>
        <v>2.3371447518731611E+26</v>
      </c>
      <c r="K192">
        <f t="shared" si="42"/>
        <v>3.7395846876677125E+41</v>
      </c>
      <c r="L192">
        <f t="shared" si="30"/>
        <v>1.1838619759863777E+55</v>
      </c>
      <c r="M192">
        <f t="shared" si="31"/>
        <v>9.4670626276981965E+100</v>
      </c>
      <c r="N192">
        <f t="shared" si="32"/>
        <v>1.1486907201999642E+131</v>
      </c>
      <c r="O192">
        <f t="shared" si="43"/>
        <v>1878187468285.1633</v>
      </c>
      <c r="P192">
        <f t="shared" si="44"/>
        <v>117749135.11980157</v>
      </c>
    </row>
    <row r="193" spans="1:16" x14ac:dyDescent="0.3">
      <c r="A193">
        <v>190</v>
      </c>
      <c r="B193">
        <f t="shared" si="33"/>
        <v>9.4369517216129749E-14</v>
      </c>
      <c r="C193">
        <f t="shared" si="34"/>
        <v>2.9903895485122364E-30</v>
      </c>
      <c r="D193">
        <f t="shared" si="35"/>
        <v>3.4781565123637545E-14</v>
      </c>
      <c r="E193">
        <f t="shared" si="36"/>
        <v>1.1021612899471932E-30</v>
      </c>
      <c r="F193">
        <f t="shared" si="37"/>
        <v>2.8291269526496855E-5</v>
      </c>
      <c r="G193">
        <f t="shared" si="38"/>
        <v>9.4851874464098847E-14</v>
      </c>
      <c r="H193">
        <f t="shared" si="39"/>
        <v>35346.59337444813</v>
      </c>
      <c r="I193">
        <f t="shared" si="40"/>
        <v>1.1228882400005675E+26</v>
      </c>
      <c r="J193">
        <f t="shared" si="41"/>
        <v>1.1228882400005676E+26</v>
      </c>
      <c r="K193">
        <f t="shared" si="42"/>
        <v>6.8128139007327572E+41</v>
      </c>
      <c r="L193">
        <f t="shared" si="30"/>
        <v>7.1825822517734075E+54</v>
      </c>
      <c r="M193">
        <f t="shared" si="31"/>
        <v>3.5897770861594778E+101</v>
      </c>
      <c r="N193">
        <f t="shared" si="32"/>
        <v>6.283908932190595E+131</v>
      </c>
      <c r="O193">
        <f t="shared" si="43"/>
        <v>1301860348204.8828</v>
      </c>
      <c r="P193">
        <f t="shared" si="44"/>
        <v>56572926.854570217</v>
      </c>
    </row>
    <row r="194" spans="1:16" x14ac:dyDescent="0.3">
      <c r="A194">
        <v>191</v>
      </c>
      <c r="B194">
        <f t="shared" si="33"/>
        <v>1.3614643449879607E-13</v>
      </c>
      <c r="C194">
        <f t="shared" si="34"/>
        <v>4.3142201719647907E-30</v>
      </c>
      <c r="D194">
        <f t="shared" si="35"/>
        <v>5.0179191518228421E-14</v>
      </c>
      <c r="E194">
        <f t="shared" si="36"/>
        <v>1.5900826272665988E-30</v>
      </c>
      <c r="F194">
        <f t="shared" si="37"/>
        <v>4.0815674246330075E-5</v>
      </c>
      <c r="G194">
        <f t="shared" si="38"/>
        <v>2.8481937867846495E-13</v>
      </c>
      <c r="H194">
        <f t="shared" si="39"/>
        <v>24500.391539897559</v>
      </c>
      <c r="I194">
        <f t="shared" si="40"/>
        <v>5.3949503920157708E+25</v>
      </c>
      <c r="J194">
        <f t="shared" si="41"/>
        <v>5.3949503920157717E+25</v>
      </c>
      <c r="K194">
        <f t="shared" si="42"/>
        <v>1.2411654534548068E+42</v>
      </c>
      <c r="L194">
        <f t="shared" si="30"/>
        <v>4.3577282529499832E+54</v>
      </c>
      <c r="M194">
        <f t="shared" si="31"/>
        <v>1.3611930157315152E+102</v>
      </c>
      <c r="N194">
        <f t="shared" si="32"/>
        <v>3.4376103831665634E+132</v>
      </c>
      <c r="O194">
        <f t="shared" si="43"/>
        <v>902380829841.00293</v>
      </c>
      <c r="P194">
        <f t="shared" si="44"/>
        <v>27180633.213452205</v>
      </c>
    </row>
    <row r="195" spans="1:16" x14ac:dyDescent="0.3">
      <c r="A195">
        <v>192</v>
      </c>
      <c r="B195">
        <f t="shared" si="33"/>
        <v>1.964177858861272E-13</v>
      </c>
      <c r="C195">
        <f t="shared" si="34"/>
        <v>6.2241040473967347E-30</v>
      </c>
      <c r="D195">
        <f t="shared" si="35"/>
        <v>7.2393270759165694E-14</v>
      </c>
      <c r="E195">
        <f t="shared" si="36"/>
        <v>2.2940043209612169E-30</v>
      </c>
      <c r="F195">
        <f t="shared" si="37"/>
        <v>5.8884570825719782E-5</v>
      </c>
      <c r="G195">
        <f t="shared" si="38"/>
        <v>8.552501353201116E-13</v>
      </c>
      <c r="H195">
        <f t="shared" si="39"/>
        <v>16982.377318494728</v>
      </c>
      <c r="I195">
        <f t="shared" si="40"/>
        <v>2.592020175783159E+25</v>
      </c>
      <c r="J195">
        <f t="shared" si="41"/>
        <v>2.5920201757831594E+25</v>
      </c>
      <c r="K195">
        <f t="shared" si="42"/>
        <v>2.261168006781993E+42</v>
      </c>
      <c r="L195">
        <f t="shared" ref="L195:L258" si="45">$K195/((4/3)*PI()*(299792458*$B195)^3)</f>
        <v>2.6438674644999153E+54</v>
      </c>
      <c r="M195">
        <f t="shared" ref="M195:M258" si="46">K195*(LN(2)/PI())*(1-LN(2)/PI())/(LN(2)^(2*A195))</f>
        <v>5.1614525960955908E+102</v>
      </c>
      <c r="N195">
        <f t="shared" ref="N195:N258" si="47">K195*(LN(2)/PI())*(1-LN(2)/PI())/(LN(2)^(3*A195))</f>
        <v>1.8805436670029661E+133</v>
      </c>
      <c r="O195">
        <f t="shared" si="43"/>
        <v>625482727995.63489</v>
      </c>
      <c r="P195">
        <f t="shared" si="44"/>
        <v>13059017.147608276</v>
      </c>
    </row>
    <row r="196" spans="1:16" x14ac:dyDescent="0.3">
      <c r="A196">
        <v>193</v>
      </c>
      <c r="B196">
        <f t="shared" ref="B196:B259" si="48">B$3/(LN(2)^(1*$A196))</f>
        <v>2.8337096564030596E-13</v>
      </c>
      <c r="C196">
        <f t="shared" ref="C196:C259" si="49">$B196/(3.15576*10^16)</f>
        <v>8.9794840431561956E-30</v>
      </c>
      <c r="D196">
        <f t="shared" ref="D196:D259" si="50">B196*(1-LN(2))/SQRT(LN(2))</f>
        <v>1.0444141271798036E-13</v>
      </c>
      <c r="E196">
        <f t="shared" ref="E196:E259" si="51">$D196/(3.15576*10^16)</f>
        <v>3.3095486576286013E-30</v>
      </c>
      <c r="F196">
        <f t="shared" ref="F196:F259" si="52">299792458*$B196</f>
        <v>8.4952478315140868E-5</v>
      </c>
      <c r="G196">
        <f t="shared" ref="G196:G259" si="53">(4/3)*PI()*(299792458*$B196)^3</f>
        <v>2.5681286061325643E-12</v>
      </c>
      <c r="H196">
        <f t="shared" ref="H196:H259" si="54">1/(299792458*$B196)</f>
        <v>11771.286957519784</v>
      </c>
      <c r="I196">
        <f t="shared" ref="I196:I259" si="55">299792458^2/$F196^2</f>
        <v>1.245343905591805E+25</v>
      </c>
      <c r="J196">
        <f t="shared" ref="J196:J259" si="56">1/B196^2</f>
        <v>1.245343905591805E+25</v>
      </c>
      <c r="K196">
        <f t="shared" ref="K196:K244" si="57">$K$3/LN(2)^($K$2*(A196))</f>
        <v>4.1194191641917898E+42</v>
      </c>
      <c r="L196">
        <f t="shared" si="45"/>
        <v>1.6040548570483658E+54</v>
      </c>
      <c r="M196">
        <f t="shared" si="46"/>
        <v>1.9571502787520142E+103</v>
      </c>
      <c r="N196">
        <f t="shared" si="47"/>
        <v>1.0287508150494382E+134</v>
      </c>
      <c r="O196">
        <f t="shared" ref="O196:O259" si="58">(1-LN(2))/(SQRT(9*LN(2))*B196)</f>
        <v>433551589399.11749</v>
      </c>
      <c r="P196">
        <f t="shared" ref="P196:P259" si="59">((1-LN(2))^2)/((3*LN(2))*299792458^2*B196^2)</f>
        <v>6274244.14737787</v>
      </c>
    </row>
    <row r="197" spans="1:16" x14ac:dyDescent="0.3">
      <c r="A197">
        <v>194</v>
      </c>
      <c r="B197">
        <f t="shared" si="48"/>
        <v>4.0881788686118626E-13</v>
      </c>
      <c r="C197">
        <f t="shared" si="49"/>
        <v>1.2954657098803021E-29</v>
      </c>
      <c r="D197">
        <f t="shared" si="50"/>
        <v>1.5067710819166777E-13</v>
      </c>
      <c r="E197">
        <f t="shared" si="51"/>
        <v>4.7746694359415093E-30</v>
      </c>
      <c r="F197">
        <f t="shared" si="52"/>
        <v>1.2256051917648093E-4</v>
      </c>
      <c r="G197">
        <f t="shared" si="53"/>
        <v>7.71152703199262E-12</v>
      </c>
      <c r="H197">
        <f t="shared" si="54"/>
        <v>8159.2343661668947</v>
      </c>
      <c r="I197">
        <f t="shared" si="55"/>
        <v>5.9832923280624669E+24</v>
      </c>
      <c r="J197">
        <f t="shared" si="56"/>
        <v>5.983292328062468E+24</v>
      </c>
      <c r="K197">
        <f t="shared" si="57"/>
        <v>7.5048002622595223E+42</v>
      </c>
      <c r="L197">
        <f t="shared" si="45"/>
        <v>9.7319249885587435E+53</v>
      </c>
      <c r="M197">
        <f t="shared" si="46"/>
        <v>7.4212387739772847E+103</v>
      </c>
      <c r="N197">
        <f t="shared" si="47"/>
        <v>5.6277780624553782E+134</v>
      </c>
      <c r="O197">
        <f t="shared" si="58"/>
        <v>300515061819.28131</v>
      </c>
      <c r="P197">
        <f t="shared" si="59"/>
        <v>3014479.5106663336</v>
      </c>
    </row>
    <row r="198" spans="1:16" x14ac:dyDescent="0.3">
      <c r="A198">
        <v>195</v>
      </c>
      <c r="B198">
        <f t="shared" si="48"/>
        <v>5.8979953800133871E-13</v>
      </c>
      <c r="C198">
        <f t="shared" si="49"/>
        <v>1.8689619552860126E-29</v>
      </c>
      <c r="D198">
        <f t="shared" si="50"/>
        <v>2.1738111676360888E-13</v>
      </c>
      <c r="E198">
        <f t="shared" si="51"/>
        <v>6.8883919171169188E-30</v>
      </c>
      <c r="F198">
        <f t="shared" si="52"/>
        <v>1.7681745322468574E-4</v>
      </c>
      <c r="G198">
        <f t="shared" si="53"/>
        <v>2.315602459438639E-11</v>
      </c>
      <c r="H198">
        <f t="shared" si="54"/>
        <v>5655.5502964363959</v>
      </c>
      <c r="I198">
        <f t="shared" si="55"/>
        <v>2.874690832171264E+24</v>
      </c>
      <c r="J198">
        <f t="shared" si="56"/>
        <v>2.8746908321712645E+24</v>
      </c>
      <c r="K198">
        <f t="shared" si="57"/>
        <v>1.3672322415255042E+43</v>
      </c>
      <c r="L198">
        <f t="shared" si="45"/>
        <v>5.9044342259722597E+53</v>
      </c>
      <c r="M198">
        <f t="shared" si="46"/>
        <v>2.8140294354658643E+104</v>
      </c>
      <c r="N198">
        <f t="shared" si="47"/>
        <v>3.0786741995175936E+135</v>
      </c>
      <c r="O198">
        <f t="shared" si="58"/>
        <v>208301167815.83255</v>
      </c>
      <c r="P198">
        <f t="shared" si="59"/>
        <v>1448315.766294305</v>
      </c>
    </row>
    <row r="199" spans="1:16" x14ac:dyDescent="0.3">
      <c r="A199">
        <v>196</v>
      </c>
      <c r="B199">
        <f t="shared" si="48"/>
        <v>8.5090086859313329E-13</v>
      </c>
      <c r="C199">
        <f t="shared" si="49"/>
        <v>2.6963421445012718E-29</v>
      </c>
      <c r="D199">
        <f t="shared" si="50"/>
        <v>3.1361465913776333E-13</v>
      </c>
      <c r="E199">
        <f t="shared" si="51"/>
        <v>9.9378488585242003E-30</v>
      </c>
      <c r="F199">
        <f t="shared" si="52"/>
        <v>2.5509366290987041E-4</v>
      </c>
      <c r="G199">
        <f t="shared" si="53"/>
        <v>6.9532463906474286E-11</v>
      </c>
      <c r="H199">
        <f t="shared" si="54"/>
        <v>3920.1287424898501</v>
      </c>
      <c r="I199">
        <f t="shared" si="55"/>
        <v>1.3811538743997061E+24</v>
      </c>
      <c r="J199">
        <f t="shared" si="56"/>
        <v>1.3811538743997058E+24</v>
      </c>
      <c r="K199">
        <f t="shared" si="57"/>
        <v>2.4908377797440151E+43</v>
      </c>
      <c r="L199">
        <f t="shared" si="45"/>
        <v>3.5822659514760687E+53</v>
      </c>
      <c r="M199">
        <f t="shared" si="46"/>
        <v>1.0670404099428425E+105</v>
      </c>
      <c r="N199">
        <f t="shared" si="47"/>
        <v>1.6841877418741193E+136</v>
      </c>
      <c r="O199">
        <f t="shared" si="58"/>
        <v>144383367178.88831</v>
      </c>
      <c r="P199">
        <f t="shared" si="59"/>
        <v>695847.67502134794</v>
      </c>
    </row>
    <row r="200" spans="1:16" x14ac:dyDescent="0.3">
      <c r="A200">
        <v>197</v>
      </c>
      <c r="B200">
        <f t="shared" si="48"/>
        <v>1.2275904634074247E-12</v>
      </c>
      <c r="C200">
        <f t="shared" si="49"/>
        <v>3.8899994404118965E-29</v>
      </c>
      <c r="D200">
        <f t="shared" si="50"/>
        <v>4.5245031348813372E-13</v>
      </c>
      <c r="E200">
        <f t="shared" si="51"/>
        <v>1.4337285265296908E-29</v>
      </c>
      <c r="F200">
        <f t="shared" si="52"/>
        <v>3.6802236244227088E-4</v>
      </c>
      <c r="G200">
        <f t="shared" si="53"/>
        <v>2.0879074113944476E-10</v>
      </c>
      <c r="H200">
        <f t="shared" si="54"/>
        <v>2717.2261852888437</v>
      </c>
      <c r="I200">
        <f t="shared" si="55"/>
        <v>6.6357954164014006E+23</v>
      </c>
      <c r="J200">
        <f t="shared" si="56"/>
        <v>6.6357954164013993E+23</v>
      </c>
      <c r="K200">
        <f t="shared" si="57"/>
        <v>4.5378339221123179E+43</v>
      </c>
      <c r="L200">
        <f t="shared" si="45"/>
        <v>2.1733884832956465E+53</v>
      </c>
      <c r="M200">
        <f t="shared" si="46"/>
        <v>4.0460672589322E+105</v>
      </c>
      <c r="N200">
        <f t="shared" si="47"/>
        <v>9.2133436864592634E+136</v>
      </c>
      <c r="O200">
        <f t="shared" si="58"/>
        <v>100078923879.79779</v>
      </c>
      <c r="P200">
        <f t="shared" si="59"/>
        <v>334322.11269197986</v>
      </c>
    </row>
    <row r="201" spans="1:16" x14ac:dyDescent="0.3">
      <c r="A201">
        <v>198</v>
      </c>
      <c r="B201">
        <f t="shared" si="48"/>
        <v>1.7710386738004766E-12</v>
      </c>
      <c r="C201">
        <f t="shared" si="49"/>
        <v>5.6120829017430879E-29</v>
      </c>
      <c r="D201">
        <f t="shared" si="50"/>
        <v>6.5274782351798757E-13</v>
      </c>
      <c r="E201">
        <f t="shared" si="51"/>
        <v>2.0684330352054262E-29</v>
      </c>
      <c r="F201">
        <f t="shared" si="52"/>
        <v>5.3094403723170512E-4</v>
      </c>
      <c r="G201">
        <f t="shared" si="53"/>
        <v>6.2695280932651719E-10</v>
      </c>
      <c r="H201">
        <f t="shared" si="54"/>
        <v>1883.4376692766168</v>
      </c>
      <c r="I201">
        <f t="shared" si="55"/>
        <v>3.1881879075546359E+23</v>
      </c>
      <c r="J201">
        <f t="shared" si="56"/>
        <v>3.1881879075546373E+23</v>
      </c>
      <c r="K201">
        <f t="shared" si="57"/>
        <v>8.2670725778013154E+43</v>
      </c>
      <c r="L201">
        <f t="shared" si="45"/>
        <v>1.3186116171457846E+53</v>
      </c>
      <c r="M201">
        <f t="shared" si="46"/>
        <v>1.5342118359584943E+106</v>
      </c>
      <c r="N201">
        <f t="shared" si="47"/>
        <v>5.0401567339731498E+137</v>
      </c>
      <c r="O201">
        <f t="shared" si="58"/>
        <v>69369423920.755203</v>
      </c>
      <c r="P201">
        <f t="shared" si="59"/>
        <v>160626.06666236222</v>
      </c>
    </row>
    <row r="202" spans="1:16" x14ac:dyDescent="0.3">
      <c r="A202">
        <v>199</v>
      </c>
      <c r="B202">
        <f t="shared" si="48"/>
        <v>2.5550687119145141E-12</v>
      </c>
      <c r="C202">
        <f t="shared" si="49"/>
        <v>8.0965241714024962E-29</v>
      </c>
      <c r="D202">
        <f t="shared" si="50"/>
        <v>9.4171604794046496E-13</v>
      </c>
      <c r="E202">
        <f t="shared" si="51"/>
        <v>2.9841180823017752E-29</v>
      </c>
      <c r="F202">
        <f t="shared" si="52"/>
        <v>7.6599032950374604E-4</v>
      </c>
      <c r="G202">
        <f t="shared" si="53"/>
        <v>1.8826018001434871E-9</v>
      </c>
      <c r="H202">
        <f t="shared" si="54"/>
        <v>1305.4995102194819</v>
      </c>
      <c r="I202">
        <f t="shared" si="55"/>
        <v>1.5317744891221896E+23</v>
      </c>
      <c r="J202">
        <f t="shared" si="56"/>
        <v>1.5317744891221896E+23</v>
      </c>
      <c r="K202">
        <f t="shared" si="57"/>
        <v>1.5061037970913841E+44</v>
      </c>
      <c r="L202">
        <f t="shared" si="45"/>
        <v>8.0001187557378975E+52</v>
      </c>
      <c r="M202">
        <f t="shared" si="46"/>
        <v>5.8175156441080217E+106</v>
      </c>
      <c r="N202">
        <f t="shared" si="47"/>
        <v>2.7572161386261575E+138</v>
      </c>
      <c r="O202">
        <f t="shared" si="58"/>
        <v>48083220607.739098</v>
      </c>
      <c r="P202">
        <f t="shared" si="59"/>
        <v>77173.277841757867</v>
      </c>
    </row>
    <row r="203" spans="1:16" x14ac:dyDescent="0.3">
      <c r="A203">
        <v>200</v>
      </c>
      <c r="B203">
        <f t="shared" si="48"/>
        <v>3.6861849598096209E-12</v>
      </c>
      <c r="C203">
        <f t="shared" si="49"/>
        <v>1.1680815270520004E-28</v>
      </c>
      <c r="D203">
        <f t="shared" si="50"/>
        <v>1.358609072289262E-12</v>
      </c>
      <c r="E203">
        <f t="shared" si="51"/>
        <v>4.305172358763854E-29</v>
      </c>
      <c r="F203">
        <f t="shared" si="52"/>
        <v>1.1050904497439575E-3</v>
      </c>
      <c r="G203">
        <f t="shared" si="53"/>
        <v>5.6530403647297241E-9</v>
      </c>
      <c r="H203">
        <f t="shared" si="54"/>
        <v>904.90330473102324</v>
      </c>
      <c r="I203">
        <f t="shared" si="55"/>
        <v>7.3594566994176917E+22</v>
      </c>
      <c r="J203">
        <f t="shared" si="56"/>
        <v>7.3594566994176934E+22</v>
      </c>
      <c r="K203">
        <f t="shared" si="57"/>
        <v>2.7438354100144305E+44</v>
      </c>
      <c r="L203">
        <f t="shared" si="45"/>
        <v>4.8537339785041769E+52</v>
      </c>
      <c r="M203">
        <f t="shared" si="46"/>
        <v>2.2059201654051556E+107</v>
      </c>
      <c r="N203">
        <f t="shared" si="47"/>
        <v>1.508334211882255E+139</v>
      </c>
      <c r="O203">
        <f t="shared" si="58"/>
        <v>33328748796.496212</v>
      </c>
      <c r="P203">
        <f t="shared" si="59"/>
        <v>37078.133933019322</v>
      </c>
    </row>
    <row r="204" spans="1:16" x14ac:dyDescent="0.3">
      <c r="A204">
        <v>201</v>
      </c>
      <c r="B204">
        <f t="shared" si="48"/>
        <v>5.3180407613168242E-12</v>
      </c>
      <c r="C204">
        <f t="shared" si="49"/>
        <v>1.6851854264319289E-28</v>
      </c>
      <c r="D204">
        <f t="shared" si="50"/>
        <v>1.9600585710984738E-12</v>
      </c>
      <c r="E204">
        <f t="shared" si="51"/>
        <v>6.2110508121608544E-29</v>
      </c>
      <c r="F204">
        <f t="shared" si="52"/>
        <v>1.594308511579362E-3</v>
      </c>
      <c r="G204">
        <f t="shared" si="53"/>
        <v>1.6974840543989662E-8</v>
      </c>
      <c r="H204">
        <f t="shared" si="54"/>
        <v>627.23117435368579</v>
      </c>
      <c r="I204">
        <f t="shared" si="55"/>
        <v>3.5358731520357274E+22</v>
      </c>
      <c r="J204">
        <f t="shared" si="56"/>
        <v>3.5358731520357278E+22</v>
      </c>
      <c r="K204">
        <f t="shared" si="57"/>
        <v>4.9987476107480075E+44</v>
      </c>
      <c r="L204">
        <f t="shared" si="45"/>
        <v>2.9447979778036444E+52</v>
      </c>
      <c r="M204">
        <f t="shared" si="46"/>
        <v>8.3645392188493337E+107</v>
      </c>
      <c r="N204">
        <f t="shared" si="47"/>
        <v>8.2513375098263658E+139</v>
      </c>
      <c r="O204">
        <f t="shared" si="58"/>
        <v>23101728259.882015</v>
      </c>
      <c r="P204">
        <f t="shared" si="59"/>
        <v>17814.301198581859</v>
      </c>
    </row>
    <row r="205" spans="1:16" x14ac:dyDescent="0.3">
      <c r="A205">
        <v>202</v>
      </c>
      <c r="B205">
        <f t="shared" si="48"/>
        <v>7.6723110335971497E-12</v>
      </c>
      <c r="C205">
        <f t="shared" si="49"/>
        <v>2.4312086576916969E-28</v>
      </c>
      <c r="D205">
        <f t="shared" si="50"/>
        <v>2.8277667803756763E-12</v>
      </c>
      <c r="E205">
        <f t="shared" si="51"/>
        <v>8.9606522054138341E-29</v>
      </c>
      <c r="F205">
        <f t="shared" si="52"/>
        <v>2.3001009833026101E-3</v>
      </c>
      <c r="G205">
        <f t="shared" si="53"/>
        <v>5.0971723692556984E-8</v>
      </c>
      <c r="H205">
        <f t="shared" si="54"/>
        <v>434.7635200625607</v>
      </c>
      <c r="I205">
        <f t="shared" si="55"/>
        <v>1.6988209127280163E+22</v>
      </c>
      <c r="J205">
        <f t="shared" si="56"/>
        <v>1.6988209127280163E+22</v>
      </c>
      <c r="K205">
        <f t="shared" si="57"/>
        <v>9.1067698830477029E+44</v>
      </c>
      <c r="L205">
        <f t="shared" si="45"/>
        <v>1.7866317289908513E+52</v>
      </c>
      <c r="M205">
        <f t="shared" si="46"/>
        <v>3.1717157058047584E+108</v>
      </c>
      <c r="N205">
        <f t="shared" si="47"/>
        <v>4.5138915609495854E+140</v>
      </c>
      <c r="O205">
        <f t="shared" si="58"/>
        <v>16012897809.399231</v>
      </c>
      <c r="P205">
        <f t="shared" si="59"/>
        <v>8558.9347017052824</v>
      </c>
    </row>
    <row r="206" spans="1:16" x14ac:dyDescent="0.3">
      <c r="A206">
        <v>203</v>
      </c>
      <c r="B206">
        <f t="shared" si="48"/>
        <v>1.1068805080328283E-11</v>
      </c>
      <c r="C206">
        <f t="shared" si="49"/>
        <v>3.5074926738181242E-28</v>
      </c>
      <c r="D206">
        <f t="shared" si="50"/>
        <v>4.0796051108385381E-12</v>
      </c>
      <c r="E206">
        <f t="shared" si="51"/>
        <v>1.2927488499881291E-28</v>
      </c>
      <c r="F206">
        <f t="shared" si="52"/>
        <v>3.3183442821545037E-3</v>
      </c>
      <c r="G206">
        <f t="shared" si="53"/>
        <v>1.5305690851454261E-7</v>
      </c>
      <c r="H206">
        <f t="shared" si="54"/>
        <v>301.35510814168123</v>
      </c>
      <c r="I206">
        <f t="shared" si="55"/>
        <v>8.1620362762744538E+21</v>
      </c>
      <c r="J206">
        <f t="shared" si="56"/>
        <v>8.1620362762744538E+21</v>
      </c>
      <c r="K206">
        <f t="shared" si="57"/>
        <v>1.6590807170273092E+45</v>
      </c>
      <c r="L206">
        <f t="shared" si="45"/>
        <v>1.0839633004018715E+52</v>
      </c>
      <c r="M206">
        <f t="shared" si="46"/>
        <v>1.2026700162728516E+109</v>
      </c>
      <c r="N206">
        <f t="shared" si="47"/>
        <v>2.4693229430679722E+141</v>
      </c>
      <c r="O206">
        <f t="shared" si="58"/>
        <v>11099294969.179604</v>
      </c>
      <c r="P206">
        <f t="shared" si="59"/>
        <v>4112.165973363386</v>
      </c>
    </row>
    <row r="207" spans="1:16" x14ac:dyDescent="0.3">
      <c r="A207">
        <v>204</v>
      </c>
      <c r="B207">
        <f t="shared" si="48"/>
        <v>1.5968910197956181E-11</v>
      </c>
      <c r="C207">
        <f t="shared" si="49"/>
        <v>5.0602422864717787E-28</v>
      </c>
      <c r="D207">
        <f t="shared" si="50"/>
        <v>5.8856260621920295E-12</v>
      </c>
      <c r="E207">
        <f t="shared" si="51"/>
        <v>1.8650423549927845E-28</v>
      </c>
      <c r="F207">
        <f t="shared" si="52"/>
        <v>4.7873588398265497E-3</v>
      </c>
      <c r="G207">
        <f t="shared" si="53"/>
        <v>4.5959633198454805E-7</v>
      </c>
      <c r="H207">
        <f t="shared" si="54"/>
        <v>208.88344355574375</v>
      </c>
      <c r="I207">
        <f t="shared" si="55"/>
        <v>3.9214749286457551E+21</v>
      </c>
      <c r="J207">
        <f t="shared" si="56"/>
        <v>3.9214749286457546E+21</v>
      </c>
      <c r="K207">
        <f t="shared" si="57"/>
        <v>3.0225303383758181E+45</v>
      </c>
      <c r="L207">
        <f t="shared" si="45"/>
        <v>6.576489253785945E+51</v>
      </c>
      <c r="M207">
        <f t="shared" si="46"/>
        <v>4.5603556630078319E+109</v>
      </c>
      <c r="N207">
        <f t="shared" si="47"/>
        <v>1.3508423307978663E+142</v>
      </c>
      <c r="O207">
        <f t="shared" si="58"/>
        <v>7693445014.0900259</v>
      </c>
      <c r="P207">
        <f t="shared" si="59"/>
        <v>1975.7025356343127</v>
      </c>
    </row>
    <row r="208" spans="1:16" x14ac:dyDescent="0.3">
      <c r="A208">
        <v>205</v>
      </c>
      <c r="B208">
        <f t="shared" si="48"/>
        <v>2.3038267550992577E-11</v>
      </c>
      <c r="C208">
        <f t="shared" si="49"/>
        <v>7.3003864523894645E-28</v>
      </c>
      <c r="D208">
        <f t="shared" si="50"/>
        <v>8.4911635324512785E-12</v>
      </c>
      <c r="E208">
        <f t="shared" si="51"/>
        <v>2.6906873565959636E-28</v>
      </c>
      <c r="F208">
        <f t="shared" si="52"/>
        <v>6.9066988571737046E-3</v>
      </c>
      <c r="G208">
        <f t="shared" si="53"/>
        <v>1.3800669987632811E-6</v>
      </c>
      <c r="H208">
        <f t="shared" si="54"/>
        <v>144.78696996631626</v>
      </c>
      <c r="I208">
        <f t="shared" si="55"/>
        <v>1.8840844484725165E+21</v>
      </c>
      <c r="J208">
        <f t="shared" si="56"/>
        <v>1.8840844484725168E+21</v>
      </c>
      <c r="K208">
        <f t="shared" si="57"/>
        <v>5.506476901721391E+45</v>
      </c>
      <c r="L208">
        <f t="shared" si="45"/>
        <v>3.9900069392688236E+51</v>
      </c>
      <c r="M208">
        <f t="shared" si="46"/>
        <v>1.7292227703138642E+110</v>
      </c>
      <c r="N208">
        <f t="shared" si="47"/>
        <v>7.3897786751547761E+142</v>
      </c>
      <c r="O208">
        <f t="shared" si="58"/>
        <v>5332689720.3094702</v>
      </c>
      <c r="P208">
        <f t="shared" si="59"/>
        <v>949.23223785133837</v>
      </c>
    </row>
    <row r="209" spans="1:16" x14ac:dyDescent="0.3">
      <c r="A209">
        <v>206</v>
      </c>
      <c r="B209">
        <f t="shared" si="48"/>
        <v>3.3237194346490121E-11</v>
      </c>
      <c r="C209">
        <f t="shared" si="49"/>
        <v>1.0532231331435255E-27</v>
      </c>
      <c r="D209">
        <f t="shared" si="50"/>
        <v>1.2250159519644673E-11</v>
      </c>
      <c r="E209">
        <f t="shared" si="51"/>
        <v>3.8818413059436309E-28</v>
      </c>
      <c r="F209">
        <f t="shared" si="52"/>
        <v>9.964260190157977E-3</v>
      </c>
      <c r="G209">
        <f t="shared" si="53"/>
        <v>4.1440385584703167E-6</v>
      </c>
      <c r="H209">
        <f t="shared" si="54"/>
        <v>100.35868001396958</v>
      </c>
      <c r="I209">
        <f t="shared" si="55"/>
        <v>9.0521405174503257E+20</v>
      </c>
      <c r="J209">
        <f t="shared" si="56"/>
        <v>9.0521405174503257E+20</v>
      </c>
      <c r="K209">
        <f t="shared" si="57"/>
        <v>1.0031756334821307E+46</v>
      </c>
      <c r="L209">
        <f t="shared" si="45"/>
        <v>2.4207680969368961E+51</v>
      </c>
      <c r="M209">
        <f t="shared" si="46"/>
        <v>6.5569696978409129E+110</v>
      </c>
      <c r="N209">
        <f t="shared" si="47"/>
        <v>4.042576074405212E+143</v>
      </c>
      <c r="O209">
        <f t="shared" si="58"/>
        <v>3696338844.4335122</v>
      </c>
      <c r="P209">
        <f t="shared" si="59"/>
        <v>456.06148958399439</v>
      </c>
    </row>
    <row r="210" spans="1:16" x14ac:dyDescent="0.3">
      <c r="A210">
        <v>207</v>
      </c>
      <c r="B210">
        <f t="shared" si="48"/>
        <v>4.7951135456743992E-11</v>
      </c>
      <c r="C210">
        <f t="shared" si="49"/>
        <v>1.5194797911357007E-27</v>
      </c>
      <c r="D210">
        <f t="shared" si="50"/>
        <v>1.7673244389090099E-11</v>
      </c>
      <c r="E210">
        <f t="shared" si="51"/>
        <v>5.6003132016028151E-28</v>
      </c>
      <c r="F210">
        <f t="shared" si="52"/>
        <v>1.4375388762468234E-2</v>
      </c>
      <c r="G210">
        <f t="shared" si="53"/>
        <v>1.244363903308898E-5</v>
      </c>
      <c r="H210">
        <f t="shared" si="54"/>
        <v>69.563336096400732</v>
      </c>
      <c r="I210">
        <f t="shared" si="55"/>
        <v>4.3491281940200758E+20</v>
      </c>
      <c r="J210">
        <f t="shared" si="56"/>
        <v>4.3491281940200758E+20</v>
      </c>
      <c r="K210">
        <f t="shared" si="57"/>
        <v>1.8275957015231373E+46</v>
      </c>
      <c r="L210">
        <f t="shared" si="45"/>
        <v>1.4686987437222849E+51</v>
      </c>
      <c r="M210">
        <f t="shared" si="46"/>
        <v>2.4863107493431321E+111</v>
      </c>
      <c r="N210">
        <f t="shared" si="47"/>
        <v>2.2114899560250635E+144</v>
      </c>
      <c r="O210">
        <f t="shared" si="58"/>
        <v>2562106848.4132948</v>
      </c>
      <c r="P210">
        <f t="shared" si="59"/>
        <v>219.11611720265452</v>
      </c>
    </row>
    <row r="211" spans="1:16" x14ac:dyDescent="0.3">
      <c r="A211">
        <v>208</v>
      </c>
      <c r="B211">
        <f t="shared" si="48"/>
        <v>6.9178865328439505E-11</v>
      </c>
      <c r="C211">
        <f t="shared" si="49"/>
        <v>2.1921459594024738E-27</v>
      </c>
      <c r="D211">
        <f t="shared" si="50"/>
        <v>2.5497102036558989E-11</v>
      </c>
      <c r="E211">
        <f t="shared" si="51"/>
        <v>8.0795440833773759E-28</v>
      </c>
      <c r="F211">
        <f t="shared" si="52"/>
        <v>2.0739302078463858E-2</v>
      </c>
      <c r="G211">
        <f t="shared" si="53"/>
        <v>3.7365519215384221E-5</v>
      </c>
      <c r="H211">
        <f t="shared" si="54"/>
        <v>48.217630285564034</v>
      </c>
      <c r="I211">
        <f t="shared" si="55"/>
        <v>2.0895517487335689E+20</v>
      </c>
      <c r="J211">
        <f t="shared" si="56"/>
        <v>2.0895517487335689E+20</v>
      </c>
      <c r="K211">
        <f t="shared" si="57"/>
        <v>3.3295326727903819E+46</v>
      </c>
      <c r="L211">
        <f t="shared" si="45"/>
        <v>8.9107089710118052E+50</v>
      </c>
      <c r="M211">
        <f t="shared" si="46"/>
        <v>9.4277409034464749E+111</v>
      </c>
      <c r="N211">
        <f t="shared" si="47"/>
        <v>1.2097948772230461E+145</v>
      </c>
      <c r="O211">
        <f t="shared" si="58"/>
        <v>1775917138.2710023</v>
      </c>
      <c r="P211">
        <f t="shared" si="59"/>
        <v>105.27499890806919</v>
      </c>
    </row>
    <row r="212" spans="1:16" x14ac:dyDescent="0.3">
      <c r="A212">
        <v>209</v>
      </c>
      <c r="B212">
        <f t="shared" si="48"/>
        <v>9.9804005943665103E-11</v>
      </c>
      <c r="C212">
        <f t="shared" si="49"/>
        <v>3.162598104534727E-27</v>
      </c>
      <c r="D212">
        <f t="shared" si="50"/>
        <v>3.6784542665183532E-11</v>
      </c>
      <c r="E212">
        <f t="shared" si="51"/>
        <v>1.1656318181732302E-27</v>
      </c>
      <c r="F212">
        <f t="shared" si="52"/>
        <v>2.9920488260097969E-2</v>
      </c>
      <c r="G212">
        <f t="shared" si="53"/>
        <v>1.1220046021285628E-4</v>
      </c>
      <c r="H212">
        <f t="shared" si="54"/>
        <v>33.421914485720549</v>
      </c>
      <c r="I212">
        <f t="shared" si="55"/>
        <v>1.0039314354170921E+20</v>
      </c>
      <c r="J212">
        <f t="shared" si="56"/>
        <v>1.0039314354170919E+20</v>
      </c>
      <c r="K212">
        <f t="shared" si="57"/>
        <v>6.0657769166012227E+46</v>
      </c>
      <c r="L212">
        <f t="shared" si="45"/>
        <v>5.4061961110442812E+50</v>
      </c>
      <c r="M212">
        <f t="shared" si="46"/>
        <v>3.5748668410012669E+112</v>
      </c>
      <c r="N212">
        <f t="shared" si="47"/>
        <v>6.6181790288833587E+145</v>
      </c>
      <c r="O212">
        <f t="shared" si="58"/>
        <v>1230971957.3006322</v>
      </c>
      <c r="P212">
        <f t="shared" si="59"/>
        <v>50.579690515617223</v>
      </c>
    </row>
    <row r="213" spans="1:16" x14ac:dyDescent="0.3">
      <c r="A213">
        <v>210</v>
      </c>
      <c r="B213">
        <f t="shared" si="48"/>
        <v>1.4398674443577828E-10</v>
      </c>
      <c r="C213">
        <f t="shared" si="49"/>
        <v>4.5626646017370864E-27</v>
      </c>
      <c r="D213">
        <f t="shared" si="50"/>
        <v>5.3068877284428783E-11</v>
      </c>
      <c r="E213">
        <f t="shared" si="51"/>
        <v>1.6816512435809054E-27</v>
      </c>
      <c r="F213">
        <f t="shared" si="52"/>
        <v>4.3166140033819793E-2</v>
      </c>
      <c r="G213">
        <f t="shared" si="53"/>
        <v>3.3691337726129088E-4</v>
      </c>
      <c r="H213">
        <f t="shared" si="54"/>
        <v>23.166305794692793</v>
      </c>
      <c r="I213">
        <f t="shared" si="55"/>
        <v>4.8234188391336796E+19</v>
      </c>
      <c r="J213">
        <f t="shared" si="56"/>
        <v>4.8234188391336796E+19</v>
      </c>
      <c r="K213">
        <f t="shared" si="57"/>
        <v>1.1050694862572584E+47</v>
      </c>
      <c r="L213">
        <f t="shared" si="45"/>
        <v>3.2799810302581997E+50</v>
      </c>
      <c r="M213">
        <f t="shared" si="46"/>
        <v>1.3555392603352672E+113</v>
      </c>
      <c r="N213">
        <f t="shared" si="47"/>
        <v>3.620472733269488E+146</v>
      </c>
      <c r="O213">
        <f t="shared" si="58"/>
        <v>853244741.55129039</v>
      </c>
      <c r="P213">
        <f t="shared" si="59"/>
        <v>24.301164751278161</v>
      </c>
    </row>
    <row r="214" spans="1:16" x14ac:dyDescent="0.3">
      <c r="A214">
        <v>211</v>
      </c>
      <c r="B214">
        <f t="shared" si="48"/>
        <v>2.0772896215124387E-10</v>
      </c>
      <c r="C214">
        <f t="shared" si="49"/>
        <v>6.5825335941657124E-27</v>
      </c>
      <c r="D214">
        <f t="shared" si="50"/>
        <v>7.6562206083790345E-11</v>
      </c>
      <c r="E214">
        <f t="shared" si="51"/>
        <v>2.4261099096189301E-27</v>
      </c>
      <c r="F214">
        <f t="shared" si="52"/>
        <v>6.2275576161110367E-2</v>
      </c>
      <c r="G214">
        <f t="shared" si="53"/>
        <v>1.0116769892232803E-3</v>
      </c>
      <c r="H214">
        <f t="shared" si="54"/>
        <v>16.057659545580833</v>
      </c>
      <c r="I214">
        <f t="shared" si="55"/>
        <v>2.3174261186516091E+19</v>
      </c>
      <c r="J214">
        <f t="shared" si="56"/>
        <v>2.3174261186516091E+19</v>
      </c>
      <c r="K214">
        <f t="shared" si="57"/>
        <v>2.0132269719888283E+47</v>
      </c>
      <c r="L214">
        <f t="shared" si="45"/>
        <v>1.9899898815870988E+50</v>
      </c>
      <c r="M214">
        <f t="shared" si="46"/>
        <v>5.1400143502845288E+113</v>
      </c>
      <c r="N214">
        <f t="shared" si="47"/>
        <v>1.9805784574793277E+147</v>
      </c>
      <c r="O214">
        <f t="shared" si="58"/>
        <v>591424186.93387628</v>
      </c>
      <c r="P214">
        <f t="shared" si="59"/>
        <v>11.675567846474351</v>
      </c>
    </row>
    <row r="215" spans="1:16" x14ac:dyDescent="0.3">
      <c r="A215">
        <v>212</v>
      </c>
      <c r="B215">
        <f t="shared" si="48"/>
        <v>2.9968954354461073E-10</v>
      </c>
      <c r="C215">
        <f t="shared" si="49"/>
        <v>9.496588572787877E-27</v>
      </c>
      <c r="D215">
        <f t="shared" si="50"/>
        <v>1.1045591503660318E-10</v>
      </c>
      <c r="E215">
        <f t="shared" si="51"/>
        <v>3.5001367352588026E-27</v>
      </c>
      <c r="F215">
        <f t="shared" si="52"/>
        <v>8.9844664896136878E-2</v>
      </c>
      <c r="G215">
        <f t="shared" si="53"/>
        <v>3.037844145114251E-3</v>
      </c>
      <c r="H215">
        <f t="shared" si="54"/>
        <v>11.130321440410846</v>
      </c>
      <c r="I215">
        <f t="shared" si="55"/>
        <v>1.1134143632389249E+19</v>
      </c>
      <c r="J215">
        <f t="shared" si="56"/>
        <v>1.1134143632389249E+19</v>
      </c>
      <c r="K215">
        <f t="shared" si="57"/>
        <v>3.6677176332780373E+47</v>
      </c>
      <c r="L215">
        <f t="shared" si="45"/>
        <v>1.2073422657896419E+50</v>
      </c>
      <c r="M215">
        <f t="shared" si="46"/>
        <v>1.9490211972610874E+114</v>
      </c>
      <c r="N215">
        <f t="shared" si="47"/>
        <v>1.083474815369961E+148</v>
      </c>
      <c r="O215">
        <f t="shared" si="58"/>
        <v>409944007.68817431</v>
      </c>
      <c r="P215">
        <f t="shared" si="59"/>
        <v>5.6095617610450468</v>
      </c>
    </row>
    <row r="216" spans="1:16" x14ac:dyDescent="0.3">
      <c r="A216">
        <v>213</v>
      </c>
      <c r="B216">
        <f t="shared" si="48"/>
        <v>4.3236061827808698E-10</v>
      </c>
      <c r="C216">
        <f t="shared" si="49"/>
        <v>1.3700681239323869E-26</v>
      </c>
      <c r="D216">
        <f t="shared" si="50"/>
        <v>1.5935420086016012E-10</v>
      </c>
      <c r="E216">
        <f t="shared" si="51"/>
        <v>5.0496299103911617E-27</v>
      </c>
      <c r="F216">
        <f t="shared" si="52"/>
        <v>0.12961845249598741</v>
      </c>
      <c r="G216">
        <f t="shared" si="53"/>
        <v>9.1219797902986361E-3</v>
      </c>
      <c r="H216">
        <f t="shared" si="54"/>
        <v>7.7149509251466872</v>
      </c>
      <c r="I216">
        <f t="shared" si="55"/>
        <v>5.3494328655795651E+18</v>
      </c>
      <c r="J216">
        <f t="shared" si="56"/>
        <v>5.3494328655795651E+18</v>
      </c>
      <c r="K216">
        <f t="shared" si="57"/>
        <v>6.6818857608338695E+47</v>
      </c>
      <c r="L216">
        <f t="shared" si="45"/>
        <v>7.3250389876330976E+49</v>
      </c>
      <c r="M216">
        <f t="shared" si="46"/>
        <v>7.3904144395293713E+114</v>
      </c>
      <c r="N216">
        <f t="shared" si="47"/>
        <v>5.9271455321948072E+148</v>
      </c>
      <c r="O216">
        <f t="shared" si="58"/>
        <v>284151533.11650252</v>
      </c>
      <c r="P216">
        <f t="shared" si="59"/>
        <v>2.6951308548543862</v>
      </c>
    </row>
    <row r="217" spans="1:16" x14ac:dyDescent="0.3">
      <c r="A217">
        <v>214</v>
      </c>
      <c r="B217">
        <f t="shared" si="48"/>
        <v>6.2376451986548234E-10</v>
      </c>
      <c r="C217">
        <f t="shared" si="49"/>
        <v>1.9765904880773009E-26</v>
      </c>
      <c r="D217">
        <f t="shared" si="50"/>
        <v>2.2989951532577683E-10</v>
      </c>
      <c r="E217">
        <f t="shared" si="51"/>
        <v>7.2850760300459101E-27</v>
      </c>
      <c r="F217">
        <f t="shared" si="52"/>
        <v>0.18699989862366279</v>
      </c>
      <c r="G217">
        <f t="shared" si="53"/>
        <v>2.7391304925383969E-2</v>
      </c>
      <c r="H217">
        <f t="shared" si="54"/>
        <v>5.347596481923766</v>
      </c>
      <c r="I217">
        <f t="shared" si="55"/>
        <v>2.5701511430207811E+18</v>
      </c>
      <c r="J217">
        <f t="shared" si="56"/>
        <v>2.5701511430207816E+18</v>
      </c>
      <c r="K217">
        <f t="shared" si="57"/>
        <v>1.2173128300754662E+48</v>
      </c>
      <c r="L217">
        <f t="shared" si="45"/>
        <v>4.4441578573621096E+49</v>
      </c>
      <c r="M217">
        <f t="shared" si="46"/>
        <v>2.8023412810880214E+115</v>
      </c>
      <c r="N217">
        <f t="shared" si="47"/>
        <v>3.2424430786442034E+149</v>
      </c>
      <c r="O217">
        <f t="shared" si="58"/>
        <v>196958834.03148961</v>
      </c>
      <c r="P217">
        <f t="shared" si="59"/>
        <v>1.2948837421187278</v>
      </c>
    </row>
    <row r="218" spans="1:16" x14ac:dyDescent="0.3">
      <c r="A218">
        <v>215</v>
      </c>
      <c r="B218">
        <f t="shared" si="48"/>
        <v>8.9990197949241664E-10</v>
      </c>
      <c r="C218">
        <f t="shared" si="49"/>
        <v>2.8516172950174176E-26</v>
      </c>
      <c r="D218">
        <f t="shared" si="50"/>
        <v>3.3167489066327443E-10</v>
      </c>
      <c r="E218">
        <f t="shared" si="51"/>
        <v>1.0510143061046291E-26</v>
      </c>
      <c r="F218">
        <f t="shared" si="52"/>
        <v>0.26978382639109716</v>
      </c>
      <c r="G218">
        <f t="shared" si="53"/>
        <v>8.2250081973794867E-2</v>
      </c>
      <c r="H218">
        <f t="shared" si="54"/>
        <v>3.7066714242177414</v>
      </c>
      <c r="I218">
        <f t="shared" si="55"/>
        <v>1.2348368628896451E+18</v>
      </c>
      <c r="J218">
        <f t="shared" si="56"/>
        <v>1.2348368628896451E+18</v>
      </c>
      <c r="K218">
        <f t="shared" si="57"/>
        <v>2.2177130518337889E+48</v>
      </c>
      <c r="L218">
        <f t="shared" si="45"/>
        <v>2.6963049745535319E+49</v>
      </c>
      <c r="M218">
        <f t="shared" si="46"/>
        <v>1.0626084260831058E+116</v>
      </c>
      <c r="N218">
        <f t="shared" si="47"/>
        <v>1.7737774551242967E+150</v>
      </c>
      <c r="O218">
        <f t="shared" si="58"/>
        <v>136521460.49530125</v>
      </c>
      <c r="P218">
        <f t="shared" si="59"/>
        <v>0.622130796574622</v>
      </c>
    </row>
    <row r="219" spans="1:16" x14ac:dyDescent="0.3">
      <c r="A219">
        <v>216</v>
      </c>
      <c r="B219">
        <f t="shared" si="48"/>
        <v>1.2982841230998713E-9</v>
      </c>
      <c r="C219">
        <f t="shared" si="49"/>
        <v>4.1140141300348295E-26</v>
      </c>
      <c r="D219">
        <f t="shared" si="50"/>
        <v>4.7850571994729525E-10</v>
      </c>
      <c r="E219">
        <f t="shared" si="51"/>
        <v>1.5162931273205036E-26</v>
      </c>
      <c r="F219">
        <f t="shared" si="52"/>
        <v>0.38921578844648497</v>
      </c>
      <c r="G219">
        <f t="shared" si="53"/>
        <v>0.24697895931298527</v>
      </c>
      <c r="H219">
        <f t="shared" si="54"/>
        <v>2.5692688469586442</v>
      </c>
      <c r="I219">
        <f t="shared" si="55"/>
        <v>5.9328109247262656E+17</v>
      </c>
      <c r="J219">
        <f t="shared" si="56"/>
        <v>5.9328109247262669E+17</v>
      </c>
      <c r="K219">
        <f t="shared" si="57"/>
        <v>4.0402524796925333E+48</v>
      </c>
      <c r="L219">
        <f t="shared" si="45"/>
        <v>1.6358691003197985E+49</v>
      </c>
      <c r="M219">
        <f t="shared" si="46"/>
        <v>4.0292617990640432E+116</v>
      </c>
      <c r="N219">
        <f t="shared" si="47"/>
        <v>9.7034439279125776E+150</v>
      </c>
      <c r="O219">
        <f t="shared" si="58"/>
        <v>94629465.42824401</v>
      </c>
      <c r="P219">
        <f t="shared" si="59"/>
        <v>0.29890461626560849</v>
      </c>
    </row>
    <row r="220" spans="1:16" x14ac:dyDescent="0.3">
      <c r="A220">
        <v>217</v>
      </c>
      <c r="B220">
        <f t="shared" si="48"/>
        <v>1.873028066061061E-9</v>
      </c>
      <c r="C220">
        <f t="shared" si="49"/>
        <v>5.9352677835483724E-26</v>
      </c>
      <c r="D220">
        <f t="shared" si="50"/>
        <v>6.9033782920496607E-10</v>
      </c>
      <c r="E220">
        <f t="shared" si="51"/>
        <v>2.1875485753193083E-26</v>
      </c>
      <c r="F220">
        <f t="shared" si="52"/>
        <v>0.56151968782743189</v>
      </c>
      <c r="G220">
        <f t="shared" si="53"/>
        <v>0.74162365409872311</v>
      </c>
      <c r="H220">
        <f t="shared" si="54"/>
        <v>1.7808814573698855</v>
      </c>
      <c r="I220">
        <f t="shared" si="55"/>
        <v>2.8504368897915651E+17</v>
      </c>
      <c r="J220">
        <f t="shared" si="56"/>
        <v>2.8504368897915658E+17</v>
      </c>
      <c r="K220">
        <f t="shared" si="57"/>
        <v>7.3605735810428326E+48</v>
      </c>
      <c r="L220">
        <f t="shared" si="45"/>
        <v>9.9249444652462658E+48</v>
      </c>
      <c r="M220">
        <f t="shared" si="46"/>
        <v>1.5278394417820173E+117</v>
      </c>
      <c r="N220">
        <f t="shared" si="47"/>
        <v>5.3082659152156977E+151</v>
      </c>
      <c r="O220">
        <f t="shared" si="58"/>
        <v>65592147.159482136</v>
      </c>
      <c r="P220">
        <f t="shared" si="59"/>
        <v>0.14360962375887501</v>
      </c>
    </row>
    <row r="221" spans="1:16" x14ac:dyDescent="0.3">
      <c r="A221">
        <v>218</v>
      </c>
      <c r="B221">
        <f t="shared" si="48"/>
        <v>2.7022083023521383E-9</v>
      </c>
      <c r="C221">
        <f t="shared" si="49"/>
        <v>8.5627813976732649E-26</v>
      </c>
      <c r="D221">
        <f t="shared" si="50"/>
        <v>9.9594696273205676E-10</v>
      </c>
      <c r="E221">
        <f t="shared" si="51"/>
        <v>3.1559654813168834E-26</v>
      </c>
      <c r="F221">
        <f t="shared" si="52"/>
        <v>0.81010166899015468</v>
      </c>
      <c r="G221">
        <f t="shared" si="53"/>
        <v>2.2269332004988502</v>
      </c>
      <c r="H221">
        <f t="shared" si="54"/>
        <v>1.2344129610874228</v>
      </c>
      <c r="I221">
        <f t="shared" si="55"/>
        <v>1.3695009946839821E+17</v>
      </c>
      <c r="J221">
        <f t="shared" si="56"/>
        <v>1.3695009946839821E+17</v>
      </c>
      <c r="K221">
        <f t="shared" si="57"/>
        <v>1.340956876191737E+49</v>
      </c>
      <c r="L221">
        <f t="shared" si="45"/>
        <v>6.0215406366538175E+48</v>
      </c>
      <c r="M221">
        <f t="shared" si="46"/>
        <v>5.7933524210488244E+117</v>
      </c>
      <c r="N221">
        <f t="shared" si="47"/>
        <v>2.9038851809701338E+152</v>
      </c>
      <c r="O221">
        <f t="shared" si="58"/>
        <v>45465011.870468073</v>
      </c>
      <c r="P221">
        <f t="shared" si="59"/>
        <v>6.8997676562610466E-2</v>
      </c>
    </row>
    <row r="222" spans="1:16" x14ac:dyDescent="0.3">
      <c r="A222">
        <v>219</v>
      </c>
      <c r="B222">
        <f t="shared" si="48"/>
        <v>3.8984625172524148E-9</v>
      </c>
      <c r="C222">
        <f t="shared" si="49"/>
        <v>1.2353482258639487E-25</v>
      </c>
      <c r="D222">
        <f t="shared" si="50"/>
        <v>1.4368477441219635E-9</v>
      </c>
      <c r="E222">
        <f t="shared" si="51"/>
        <v>4.5530957491126181E-26</v>
      </c>
      <c r="F222">
        <f t="shared" si="52"/>
        <v>1.1687296604679689</v>
      </c>
      <c r="G222">
        <f t="shared" si="53"/>
        <v>6.6869920505851326</v>
      </c>
      <c r="H222">
        <f t="shared" si="54"/>
        <v>0.85562986362440041</v>
      </c>
      <c r="I222">
        <f t="shared" si="55"/>
        <v>6.5798088045989368E+16</v>
      </c>
      <c r="J222">
        <f t="shared" si="56"/>
        <v>6.5798088045989384E+16</v>
      </c>
      <c r="K222">
        <f t="shared" si="57"/>
        <v>2.4429690485495986E+49</v>
      </c>
      <c r="L222">
        <f t="shared" si="45"/>
        <v>3.6533153173643016E+48</v>
      </c>
      <c r="M222">
        <f t="shared" si="46"/>
        <v>2.1967578108421271E+118</v>
      </c>
      <c r="N222">
        <f t="shared" si="47"/>
        <v>1.5885694648580042E+153</v>
      </c>
      <c r="O222">
        <f t="shared" si="58"/>
        <v>31513944.792139389</v>
      </c>
      <c r="P222">
        <f t="shared" si="59"/>
        <v>3.3150141657859435E-2</v>
      </c>
    </row>
    <row r="223" spans="1:16" x14ac:dyDescent="0.3">
      <c r="A223">
        <v>220</v>
      </c>
      <c r="B223">
        <f t="shared" si="48"/>
        <v>5.6242925407315647E-9</v>
      </c>
      <c r="C223">
        <f t="shared" si="49"/>
        <v>1.7822307592248982E-25</v>
      </c>
      <c r="D223">
        <f t="shared" si="50"/>
        <v>2.0729331149572514E-9</v>
      </c>
      <c r="E223">
        <f t="shared" si="51"/>
        <v>6.568728657937395E-26</v>
      </c>
      <c r="F223">
        <f t="shared" si="52"/>
        <v>1.6861204852969809</v>
      </c>
      <c r="G223">
        <f t="shared" si="53"/>
        <v>20.079570718408636</v>
      </c>
      <c r="H223">
        <f t="shared" si="54"/>
        <v>0.59307742757414361</v>
      </c>
      <c r="I223">
        <f t="shared" si="55"/>
        <v>3.1612889711750768E+16</v>
      </c>
      <c r="J223">
        <f t="shared" si="56"/>
        <v>3.1612889711750772E+16</v>
      </c>
      <c r="K223">
        <f t="shared" si="57"/>
        <v>4.4506261745869766E+49</v>
      </c>
      <c r="L223">
        <f t="shared" si="45"/>
        <v>2.2164946835774294E+48</v>
      </c>
      <c r="M223">
        <f t="shared" si="46"/>
        <v>8.3297968581414983E+118</v>
      </c>
      <c r="N223">
        <f t="shared" si="47"/>
        <v>8.6902642060943115E+153</v>
      </c>
      <c r="O223">
        <f t="shared" si="58"/>
        <v>21843801.980993185</v>
      </c>
      <c r="P223">
        <f t="shared" si="59"/>
        <v>1.5927085471333886E-2</v>
      </c>
    </row>
    <row r="224" spans="1:16" x14ac:dyDescent="0.3">
      <c r="A224">
        <v>221</v>
      </c>
      <c r="B224">
        <f t="shared" si="48"/>
        <v>8.1141389570222153E-9</v>
      </c>
      <c r="C224">
        <f t="shared" si="49"/>
        <v>2.5712154780535323E-25</v>
      </c>
      <c r="D224">
        <f t="shared" si="50"/>
        <v>2.9906103250433376E-9</v>
      </c>
      <c r="E224">
        <f t="shared" si="51"/>
        <v>9.4766722597514945E-26</v>
      </c>
      <c r="F224">
        <f t="shared" si="52"/>
        <v>2.4325576624792462</v>
      </c>
      <c r="G224">
        <f t="shared" si="53"/>
        <v>60.294547561230132</v>
      </c>
      <c r="H224">
        <f t="shared" si="54"/>
        <v>0.41108994677676286</v>
      </c>
      <c r="I224">
        <f t="shared" si="55"/>
        <v>1.5188508140674366E+16</v>
      </c>
      <c r="J224">
        <f t="shared" si="56"/>
        <v>1.5188508140674362E+16</v>
      </c>
      <c r="K224">
        <f t="shared" si="57"/>
        <v>8.1081966051425324E+49</v>
      </c>
      <c r="L224">
        <f t="shared" si="45"/>
        <v>1.3447644825443829E+48</v>
      </c>
      <c r="M224">
        <f t="shared" si="46"/>
        <v>3.1585418909380389E+119</v>
      </c>
      <c r="N224">
        <f t="shared" si="47"/>
        <v>4.7540062705707574E+154</v>
      </c>
      <c r="O224">
        <f t="shared" si="58"/>
        <v>15140969.755835176</v>
      </c>
      <c r="P224">
        <f t="shared" si="59"/>
        <v>7.6522162176351641E-3</v>
      </c>
    </row>
    <row r="225" spans="1:16" x14ac:dyDescent="0.3">
      <c r="A225">
        <v>222</v>
      </c>
      <c r="B225">
        <f t="shared" si="48"/>
        <v>1.1706228034379897E-8</v>
      </c>
      <c r="C225">
        <f t="shared" si="49"/>
        <v>3.7094798192447769E-25</v>
      </c>
      <c r="D225">
        <f t="shared" si="50"/>
        <v>4.3145386851713543E-9</v>
      </c>
      <c r="E225">
        <f t="shared" si="51"/>
        <v>1.3671948073273487E-25</v>
      </c>
      <c r="F225">
        <f t="shared" si="52"/>
        <v>3.5094388763352575</v>
      </c>
      <c r="G225">
        <f t="shared" si="53"/>
        <v>181.05130416361632</v>
      </c>
      <c r="H225">
        <f t="shared" si="54"/>
        <v>0.28494583756485115</v>
      </c>
      <c r="I225">
        <f t="shared" si="55"/>
        <v>7297364513108135</v>
      </c>
      <c r="J225">
        <f t="shared" si="56"/>
        <v>7297364513108134</v>
      </c>
      <c r="K225">
        <f t="shared" si="57"/>
        <v>1.4771596087543295E+50</v>
      </c>
      <c r="L225">
        <f t="shared" si="45"/>
        <v>8.1587902146201515E+47</v>
      </c>
      <c r="M225">
        <f t="shared" si="46"/>
        <v>1.1976746908371314E+120</v>
      </c>
      <c r="N225">
        <f t="shared" si="47"/>
        <v>2.6006776186134124E+155</v>
      </c>
      <c r="O225">
        <f t="shared" si="58"/>
        <v>10494920.497200556</v>
      </c>
      <c r="P225">
        <f t="shared" si="59"/>
        <v>3.676530344916554E-3</v>
      </c>
    </row>
    <row r="226" spans="1:16" x14ac:dyDescent="0.3">
      <c r="A226">
        <v>223</v>
      </c>
      <c r="B226">
        <f t="shared" si="48"/>
        <v>1.6888517132715238E-8</v>
      </c>
      <c r="C226">
        <f t="shared" si="49"/>
        <v>5.3516481395021284E-25</v>
      </c>
      <c r="D226">
        <f t="shared" si="50"/>
        <v>6.2245635648203024E-9</v>
      </c>
      <c r="E226">
        <f t="shared" si="51"/>
        <v>1.9724451684603082E-25</v>
      </c>
      <c r="F226">
        <f t="shared" si="52"/>
        <v>5.0630500631918132</v>
      </c>
      <c r="G226">
        <f t="shared" si="53"/>
        <v>543.65736314810408</v>
      </c>
      <c r="H226">
        <f t="shared" si="54"/>
        <v>0.19750940392036867</v>
      </c>
      <c r="I226">
        <f t="shared" si="55"/>
        <v>3506040773982531</v>
      </c>
      <c r="J226">
        <f t="shared" si="56"/>
        <v>3506040773982530.5</v>
      </c>
      <c r="K226">
        <f t="shared" si="57"/>
        <v>2.6911045895844883E+50</v>
      </c>
      <c r="L226">
        <f t="shared" si="45"/>
        <v>4.9500011808933654E+47</v>
      </c>
      <c r="M226">
        <f t="shared" si="46"/>
        <v>4.5414140910628099E+120</v>
      </c>
      <c r="N226">
        <f t="shared" si="47"/>
        <v>1.4226998642861927E+156</v>
      </c>
      <c r="O226">
        <f t="shared" si="58"/>
        <v>7274524.5528353434</v>
      </c>
      <c r="P226">
        <f t="shared" si="59"/>
        <v>1.7664000849768823E-3</v>
      </c>
    </row>
    <row r="227" spans="1:16" x14ac:dyDescent="0.3">
      <c r="A227">
        <v>224</v>
      </c>
      <c r="B227">
        <f t="shared" si="48"/>
        <v>2.4364979915336569E-8</v>
      </c>
      <c r="C227">
        <f t="shared" si="49"/>
        <v>7.7207962314423684E-25</v>
      </c>
      <c r="D227">
        <f t="shared" si="50"/>
        <v>8.9801469866643767E-9</v>
      </c>
      <c r="E227">
        <f t="shared" si="51"/>
        <v>2.8456368629630824E-25</v>
      </c>
      <c r="F227">
        <f t="shared" si="52"/>
        <v>7.3044372179393822</v>
      </c>
      <c r="G227">
        <f t="shared" si="53"/>
        <v>1632.4838413649231</v>
      </c>
      <c r="H227">
        <f t="shared" si="54"/>
        <v>0.13690308646147895</v>
      </c>
      <c r="I227">
        <f t="shared" si="55"/>
        <v>1684487856780010.3</v>
      </c>
      <c r="J227">
        <f t="shared" si="56"/>
        <v>1684487856780010.3</v>
      </c>
      <c r="K227">
        <f t="shared" si="57"/>
        <v>4.9026820589752144E+50</v>
      </c>
      <c r="L227">
        <f t="shared" si="45"/>
        <v>3.0032040347033829E+47</v>
      </c>
      <c r="M227">
        <f t="shared" si="46"/>
        <v>1.722040392461505E+121</v>
      </c>
      <c r="N227">
        <f t="shared" si="47"/>
        <v>7.7828750836065424E+156</v>
      </c>
      <c r="O227">
        <f t="shared" si="58"/>
        <v>5042316.1837119143</v>
      </c>
      <c r="P227">
        <f t="shared" si="59"/>
        <v>8.4867224461251023E-4</v>
      </c>
    </row>
    <row r="228" spans="1:16" x14ac:dyDescent="0.3">
      <c r="A228">
        <v>225</v>
      </c>
      <c r="B228">
        <f t="shared" si="48"/>
        <v>3.5151235695215262E-8</v>
      </c>
      <c r="C228">
        <f t="shared" si="49"/>
        <v>1.1138754434816101E-24</v>
      </c>
      <c r="D228">
        <f t="shared" si="50"/>
        <v>1.2955613524114665E-8</v>
      </c>
      <c r="E228">
        <f t="shared" si="51"/>
        <v>4.1053861903676657E-25</v>
      </c>
      <c r="F228">
        <f t="shared" si="52"/>
        <v>10.538075350805922</v>
      </c>
      <c r="G228">
        <f t="shared" si="53"/>
        <v>4901.9909835959852</v>
      </c>
      <c r="H228">
        <f t="shared" si="54"/>
        <v>9.4893988390728559E-2</v>
      </c>
      <c r="I228">
        <f t="shared" si="55"/>
        <v>809317267698567.63</v>
      </c>
      <c r="J228">
        <f t="shared" si="56"/>
        <v>809317267698567.75</v>
      </c>
      <c r="K228">
        <f t="shared" si="57"/>
        <v>8.9317566713780877E+50</v>
      </c>
      <c r="L228">
        <f t="shared" si="45"/>
        <v>1.8220671358367048E+47</v>
      </c>
      <c r="M228">
        <f t="shared" si="46"/>
        <v>6.5297351305284434E+121</v>
      </c>
      <c r="N228">
        <f t="shared" si="47"/>
        <v>4.2576193396500186E+157</v>
      </c>
      <c r="O228">
        <f t="shared" si="58"/>
        <v>3495067.246231697</v>
      </c>
      <c r="P228">
        <f t="shared" si="59"/>
        <v>4.0774713775280571E-4</v>
      </c>
    </row>
    <row r="229" spans="1:16" x14ac:dyDescent="0.3">
      <c r="A229">
        <v>226</v>
      </c>
      <c r="B229">
        <f t="shared" si="48"/>
        <v>5.0712513418606183E-8</v>
      </c>
      <c r="C229">
        <f t="shared" si="49"/>
        <v>1.6069825784789142E-24</v>
      </c>
      <c r="D229">
        <f t="shared" si="50"/>
        <v>1.8690999382914219E-8</v>
      </c>
      <c r="E229">
        <f t="shared" si="51"/>
        <v>5.9228202977774671E-25</v>
      </c>
      <c r="F229">
        <f t="shared" si="52"/>
        <v>15.20322904912193</v>
      </c>
      <c r="G229">
        <f t="shared" si="53"/>
        <v>14719.60395219913</v>
      </c>
      <c r="H229">
        <f t="shared" si="54"/>
        <v>6.5775500505121667E-2</v>
      </c>
      <c r="I229">
        <f t="shared" si="55"/>
        <v>388838920481820.56</v>
      </c>
      <c r="J229">
        <f t="shared" si="56"/>
        <v>388838920481820.56</v>
      </c>
      <c r="K229">
        <f t="shared" si="57"/>
        <v>1.6271966298663525E+51</v>
      </c>
      <c r="L229">
        <f t="shared" si="45"/>
        <v>1.1054622360428706E+47</v>
      </c>
      <c r="M229">
        <f t="shared" si="46"/>
        <v>2.4759837842079223E+122</v>
      </c>
      <c r="N229">
        <f t="shared" si="47"/>
        <v>2.3291293058967821E+158</v>
      </c>
      <c r="O229">
        <f t="shared" si="58"/>
        <v>2422596.0075929123</v>
      </c>
      <c r="P229">
        <f t="shared" si="59"/>
        <v>1.9590334124985545E-4</v>
      </c>
    </row>
    <row r="230" spans="1:16" x14ac:dyDescent="0.3">
      <c r="A230">
        <v>227</v>
      </c>
      <c r="B230">
        <f t="shared" si="48"/>
        <v>7.3162691620038158E-8</v>
      </c>
      <c r="C230">
        <f t="shared" si="49"/>
        <v>2.3183857967664892E-24</v>
      </c>
      <c r="D230">
        <f t="shared" si="50"/>
        <v>2.696541211898902E-8</v>
      </c>
      <c r="E230">
        <f t="shared" si="51"/>
        <v>8.5448234716800448E-25</v>
      </c>
      <c r="F230">
        <f t="shared" si="52"/>
        <v>21.933623154667242</v>
      </c>
      <c r="G230">
        <f t="shared" si="53"/>
        <v>44199.742764654104</v>
      </c>
      <c r="H230">
        <f t="shared" si="54"/>
        <v>4.5592102725044339E-2</v>
      </c>
      <c r="I230">
        <f t="shared" si="55"/>
        <v>186818831274190.5</v>
      </c>
      <c r="J230">
        <f t="shared" si="56"/>
        <v>186818831274190.53</v>
      </c>
      <c r="K230">
        <f t="shared" si="57"/>
        <v>2.9644435799881833E+51</v>
      </c>
      <c r="L230">
        <f t="shared" si="45"/>
        <v>6.7069249605651683E+46</v>
      </c>
      <c r="M230">
        <f t="shared" si="46"/>
        <v>9.3885825031378763E+122</v>
      </c>
      <c r="N230">
        <f t="shared" si="47"/>
        <v>1.2741494461627937E+159</v>
      </c>
      <c r="O230">
        <f t="shared" si="58"/>
        <v>1679215.5922988071</v>
      </c>
      <c r="P230">
        <f t="shared" si="59"/>
        <v>9.412235074013895E-5</v>
      </c>
    </row>
    <row r="231" spans="1:16" x14ac:dyDescent="0.3">
      <c r="A231">
        <v>228</v>
      </c>
      <c r="B231">
        <f t="shared" si="48"/>
        <v>1.0555145237831757E-7</v>
      </c>
      <c r="C231">
        <f t="shared" si="49"/>
        <v>3.3447236918624217E-24</v>
      </c>
      <c r="D231">
        <f t="shared" si="50"/>
        <v>3.8902866339592613E-8</v>
      </c>
      <c r="E231">
        <f t="shared" si="51"/>
        <v>1.2327574447864417E-24</v>
      </c>
      <c r="F231">
        <f t="shared" si="52"/>
        <v>31.643529353965768</v>
      </c>
      <c r="G231">
        <f t="shared" si="53"/>
        <v>132722.13483500134</v>
      </c>
      <c r="H231">
        <f t="shared" si="54"/>
        <v>3.160203745966389E-2</v>
      </c>
      <c r="I231">
        <f t="shared" si="55"/>
        <v>89757670542360.781</v>
      </c>
      <c r="J231">
        <f t="shared" si="56"/>
        <v>89757670542360.781</v>
      </c>
      <c r="K231">
        <f t="shared" si="57"/>
        <v>5.4006538470124476E+51</v>
      </c>
      <c r="L231">
        <f t="shared" si="45"/>
        <v>4.069143292282391E+46</v>
      </c>
      <c r="M231">
        <f t="shared" si="46"/>
        <v>3.5600185259867243E+123</v>
      </c>
      <c r="N231">
        <f t="shared" si="47"/>
        <v>6.9702304936304209E+159</v>
      </c>
      <c r="O231">
        <f t="shared" si="58"/>
        <v>1163943.553354217</v>
      </c>
      <c r="P231">
        <f t="shared" si="59"/>
        <v>4.5221367090165821E-5</v>
      </c>
    </row>
    <row r="232" spans="1:16" x14ac:dyDescent="0.3">
      <c r="A232">
        <v>229</v>
      </c>
      <c r="B232">
        <f t="shared" si="48"/>
        <v>1.5227855690482634E-7</v>
      </c>
      <c r="C232">
        <f t="shared" si="49"/>
        <v>4.8254162833937413E-24</v>
      </c>
      <c r="D232">
        <f t="shared" si="50"/>
        <v>5.6124972344496438E-8</v>
      </c>
      <c r="E232">
        <f t="shared" si="51"/>
        <v>1.7784930522123496E-24</v>
      </c>
      <c r="F232">
        <f t="shared" si="52"/>
        <v>45.651962875190762</v>
      </c>
      <c r="G232">
        <f t="shared" si="53"/>
        <v>398535.46589521953</v>
      </c>
      <c r="H232">
        <f t="shared" si="54"/>
        <v>2.1904863165115796E-2</v>
      </c>
      <c r="I232">
        <f t="shared" si="55"/>
        <v>43124343334354.195</v>
      </c>
      <c r="J232">
        <f t="shared" si="56"/>
        <v>43124343334354.211</v>
      </c>
      <c r="K232">
        <f t="shared" si="57"/>
        <v>9.8389668038028957E+51</v>
      </c>
      <c r="L232">
        <f t="shared" si="45"/>
        <v>2.4687807349094739E+46</v>
      </c>
      <c r="M232">
        <f t="shared" si="46"/>
        <v>1.3499089879790523E+124</v>
      </c>
      <c r="N232">
        <f t="shared" si="47"/>
        <v>3.8130623751123101E+160</v>
      </c>
      <c r="O232">
        <f t="shared" si="58"/>
        <v>806784.19233839959</v>
      </c>
      <c r="P232">
        <f t="shared" si="59"/>
        <v>2.1726742111971536E-5</v>
      </c>
    </row>
    <row r="233" spans="1:16" x14ac:dyDescent="0.3">
      <c r="A233">
        <v>230</v>
      </c>
      <c r="B233">
        <f t="shared" si="48"/>
        <v>2.1969151888032079E-7</v>
      </c>
      <c r="C233">
        <f t="shared" si="49"/>
        <v>6.9616041422770038E-24</v>
      </c>
      <c r="D233">
        <f t="shared" si="50"/>
        <v>8.0971219271435233E-8</v>
      </c>
      <c r="E233">
        <f t="shared" si="51"/>
        <v>2.5658231066822327E-24</v>
      </c>
      <c r="F233">
        <f t="shared" si="52"/>
        <v>65.861860446884776</v>
      </c>
      <c r="G233">
        <f t="shared" si="53"/>
        <v>1196714.6081079543</v>
      </c>
      <c r="H233">
        <f t="shared" si="54"/>
        <v>1.5183294143451414E-2</v>
      </c>
      <c r="I233">
        <f t="shared" si="55"/>
        <v>20719220728233.773</v>
      </c>
      <c r="J233">
        <f t="shared" si="56"/>
        <v>20719220728233.773</v>
      </c>
      <c r="K233">
        <f t="shared" si="57"/>
        <v>1.7924731061941035E+52</v>
      </c>
      <c r="L233">
        <f t="shared" si="45"/>
        <v>1.4978283828489929E+46</v>
      </c>
      <c r="M233">
        <f t="shared" si="46"/>
        <v>5.1186651488605893E+124</v>
      </c>
      <c r="N233">
        <f t="shared" si="47"/>
        <v>2.0859345598088405E+161</v>
      </c>
      <c r="O233">
        <f t="shared" si="58"/>
        <v>559220.18823969434</v>
      </c>
      <c r="P233">
        <f t="shared" si="59"/>
        <v>1.0438678730320232E-5</v>
      </c>
    </row>
    <row r="234" spans="1:16" x14ac:dyDescent="0.3">
      <c r="A234">
        <v>231</v>
      </c>
      <c r="B234">
        <f t="shared" si="48"/>
        <v>3.1694786481400292E-7</v>
      </c>
      <c r="C234">
        <f t="shared" si="49"/>
        <v>1.0043471772695101E-23</v>
      </c>
      <c r="D234">
        <f t="shared" si="50"/>
        <v>1.1681677649763249E-7</v>
      </c>
      <c r="E234">
        <f t="shared" si="51"/>
        <v>3.7017002718087714E-24</v>
      </c>
      <c r="F234">
        <f t="shared" si="52"/>
        <v>95.018579450441649</v>
      </c>
      <c r="G234">
        <f t="shared" si="53"/>
        <v>3593471.5371994032</v>
      </c>
      <c r="H234">
        <f t="shared" si="54"/>
        <v>1.0524257527145676E-2</v>
      </c>
      <c r="I234">
        <f t="shared" si="55"/>
        <v>9954612044916.3867</v>
      </c>
      <c r="J234">
        <f t="shared" si="56"/>
        <v>9954612044916.3867</v>
      </c>
      <c r="K234">
        <f t="shared" si="57"/>
        <v>3.2655459668664447E+52</v>
      </c>
      <c r="L234">
        <f t="shared" si="45"/>
        <v>9.0874407465363432E+45</v>
      </c>
      <c r="M234">
        <f t="shared" si="46"/>
        <v>1.9409258801502686E+125</v>
      </c>
      <c r="N234">
        <f t="shared" si="47"/>
        <v>1.1411098376476847E+162</v>
      </c>
      <c r="O234">
        <f t="shared" si="58"/>
        <v>387621.89679054596</v>
      </c>
      <c r="P234">
        <f t="shared" si="59"/>
        <v>5.0152946573061783E-6</v>
      </c>
    </row>
    <row r="235" spans="1:16" x14ac:dyDescent="0.3">
      <c r="A235">
        <v>232</v>
      </c>
      <c r="B235">
        <f t="shared" si="48"/>
        <v>4.5725911278750756E-7</v>
      </c>
      <c r="C235">
        <f t="shared" si="49"/>
        <v>1.4489666919775509E-23</v>
      </c>
      <c r="D235">
        <f t="shared" si="50"/>
        <v>1.6853098414576882E-7</v>
      </c>
      <c r="E235">
        <f t="shared" si="51"/>
        <v>5.3404246249958433E-24</v>
      </c>
      <c r="F235">
        <f t="shared" si="52"/>
        <v>137.08283336546612</v>
      </c>
      <c r="G235">
        <f t="shared" si="53"/>
        <v>10790407.003619831</v>
      </c>
      <c r="H235">
        <f t="shared" si="54"/>
        <v>7.2948594324278087E-3</v>
      </c>
      <c r="I235">
        <f t="shared" si="55"/>
        <v>4782723359366.5098</v>
      </c>
      <c r="J235">
        <f t="shared" si="56"/>
        <v>4782723359366.5088</v>
      </c>
      <c r="K235">
        <f t="shared" si="57"/>
        <v>5.949205276702735E+52</v>
      </c>
      <c r="L235">
        <f t="shared" si="45"/>
        <v>5.5134206473462675E+45</v>
      </c>
      <c r="M235">
        <f t="shared" si="46"/>
        <v>7.3597181348650406E+125</v>
      </c>
      <c r="N235">
        <f t="shared" si="47"/>
        <v>6.2424377382944141E+162</v>
      </c>
      <c r="O235">
        <f t="shared" si="58"/>
        <v>268679.02488366509</v>
      </c>
      <c r="P235">
        <f t="shared" si="59"/>
        <v>2.4096134337906067E-6</v>
      </c>
    </row>
    <row r="236" spans="1:16" x14ac:dyDescent="0.3">
      <c r="A236">
        <v>233</v>
      </c>
      <c r="B236">
        <f t="shared" si="48"/>
        <v>6.5968545441982455E-7</v>
      </c>
      <c r="C236">
        <f t="shared" si="49"/>
        <v>2.0904170609292993E-23</v>
      </c>
      <c r="D236">
        <f t="shared" si="50"/>
        <v>2.4313881506323724E-7</v>
      </c>
      <c r="E236">
        <f t="shared" si="51"/>
        <v>7.7046041227228058E-24</v>
      </c>
      <c r="F236">
        <f t="shared" si="52"/>
        <v>197.76872388736618</v>
      </c>
      <c r="G236">
        <f t="shared" si="53"/>
        <v>32401225.972840428</v>
      </c>
      <c r="H236">
        <f t="shared" si="54"/>
        <v>5.0564112481684565E-3</v>
      </c>
      <c r="I236">
        <f t="shared" si="55"/>
        <v>2297873852744.6226</v>
      </c>
      <c r="J236">
        <f t="shared" si="56"/>
        <v>2297873852744.623</v>
      </c>
      <c r="K236">
        <f t="shared" si="57"/>
        <v>1.0838323448348258E+53</v>
      </c>
      <c r="L236">
        <f t="shared" si="45"/>
        <v>3.3450349864641635E+45</v>
      </c>
      <c r="M236">
        <f t="shared" si="46"/>
        <v>2.7907016738046591E+126</v>
      </c>
      <c r="N236">
        <f t="shared" si="47"/>
        <v>3.4149235797328711E+163</v>
      </c>
      <c r="O236">
        <f t="shared" si="58"/>
        <v>186234.10857370775</v>
      </c>
      <c r="P236">
        <f t="shared" si="59"/>
        <v>1.1577060366424828E-6</v>
      </c>
    </row>
    <row r="237" spans="1:16" x14ac:dyDescent="0.3">
      <c r="A237">
        <v>234</v>
      </c>
      <c r="B237">
        <f t="shared" si="48"/>
        <v>9.5172493363806299E-7</v>
      </c>
      <c r="C237">
        <f t="shared" si="49"/>
        <v>3.0158343271923817E-23</v>
      </c>
      <c r="D237">
        <f t="shared" si="50"/>
        <v>3.5077516273935113E-7</v>
      </c>
      <c r="E237">
        <f t="shared" si="51"/>
        <v>1.1115394159864855E-23</v>
      </c>
      <c r="F237">
        <f t="shared" si="52"/>
        <v>285.31995719524178</v>
      </c>
      <c r="G237">
        <f t="shared" si="53"/>
        <v>97293776.239476383</v>
      </c>
      <c r="H237">
        <f t="shared" si="54"/>
        <v>3.5048372004195605E-3</v>
      </c>
      <c r="I237">
        <f t="shared" si="55"/>
        <v>1104020418154.9839</v>
      </c>
      <c r="J237">
        <f t="shared" si="56"/>
        <v>1104020418154.9839</v>
      </c>
      <c r="K237">
        <f t="shared" si="57"/>
        <v>1.9745369290084078E+53</v>
      </c>
      <c r="L237">
        <f t="shared" si="45"/>
        <v>2.0294586204037693E+45</v>
      </c>
      <c r="M237">
        <f t="shared" si="46"/>
        <v>1.0581948505992228E+127</v>
      </c>
      <c r="N237">
        <f t="shared" si="47"/>
        <v>1.8681328583986001E+164</v>
      </c>
      <c r="O237">
        <f t="shared" si="58"/>
        <v>129087.64728196029</v>
      </c>
      <c r="P237">
        <f t="shared" si="59"/>
        <v>5.5622335453617681E-7</v>
      </c>
    </row>
    <row r="238" spans="1:16" x14ac:dyDescent="0.3">
      <c r="A238">
        <v>235</v>
      </c>
      <c r="B238">
        <f t="shared" si="48"/>
        <v>1.3730488420500115E-6</v>
      </c>
      <c r="C238">
        <f t="shared" si="49"/>
        <v>4.350929227983153E-23</v>
      </c>
      <c r="D238">
        <f t="shared" si="50"/>
        <v>5.0606158775108106E-7</v>
      </c>
      <c r="E238">
        <f t="shared" si="51"/>
        <v>1.6036124031963174E-23</v>
      </c>
      <c r="F238">
        <f t="shared" si="52"/>
        <v>411.62968731222674</v>
      </c>
      <c r="G238">
        <f t="shared" si="53"/>
        <v>292151874.21834087</v>
      </c>
      <c r="H238">
        <f t="shared" si="54"/>
        <v>2.4293680237924297E-3</v>
      </c>
      <c r="I238">
        <f t="shared" si="55"/>
        <v>530429937329.79474</v>
      </c>
      <c r="J238">
        <f t="shared" si="56"/>
        <v>530429937329.7948</v>
      </c>
      <c r="K238">
        <f t="shared" si="57"/>
        <v>3.5972317144790822E+53</v>
      </c>
      <c r="L238">
        <f t="shared" si="45"/>
        <v>1.2312882551596012E+45</v>
      </c>
      <c r="M238">
        <f t="shared" si="46"/>
        <v>4.0125261411697738E+127</v>
      </c>
      <c r="N238">
        <f t="shared" si="47"/>
        <v>1.0219614861488698E+165</v>
      </c>
      <c r="O238">
        <f t="shared" si="58"/>
        <v>89476.738758607447</v>
      </c>
      <c r="P238">
        <f t="shared" si="59"/>
        <v>2.6723918709859831E-7</v>
      </c>
    </row>
    <row r="239" spans="1:16" x14ac:dyDescent="0.3">
      <c r="A239">
        <v>236</v>
      </c>
      <c r="B239">
        <f t="shared" si="48"/>
        <v>1.9808907553238851E-6</v>
      </c>
      <c r="C239">
        <f t="shared" si="49"/>
        <v>6.2770640204701407E-23</v>
      </c>
      <c r="D239">
        <f t="shared" si="50"/>
        <v>7.3009254303287955E-7</v>
      </c>
      <c r="E239">
        <f t="shared" si="51"/>
        <v>2.3135236615993597E-23</v>
      </c>
      <c r="F239">
        <f t="shared" si="52"/>
        <v>593.85610856802407</v>
      </c>
      <c r="G239">
        <f t="shared" si="53"/>
        <v>877268011.46256435</v>
      </c>
      <c r="H239">
        <f t="shared" si="54"/>
        <v>1.6839095962342091E-3</v>
      </c>
      <c r="I239">
        <f t="shared" si="55"/>
        <v>254846662062.54269</v>
      </c>
      <c r="J239">
        <f t="shared" si="56"/>
        <v>254846662062.54269</v>
      </c>
      <c r="K239">
        <f t="shared" si="57"/>
        <v>6.5534737879794891E+53</v>
      </c>
      <c r="L239">
        <f t="shared" si="45"/>
        <v>7.4703211588140143E+44</v>
      </c>
      <c r="M239">
        <f t="shared" si="46"/>
        <v>1.5214935155329527E+128</v>
      </c>
      <c r="N239">
        <f t="shared" si="47"/>
        <v>5.5906370602939419E+165</v>
      </c>
      <c r="O239">
        <f t="shared" si="58"/>
        <v>62020.549196227541</v>
      </c>
      <c r="P239">
        <f t="shared" si="59"/>
        <v>1.2839587287857174E-7</v>
      </c>
    </row>
    <row r="240" spans="1:16" x14ac:dyDescent="0.3">
      <c r="A240">
        <v>237</v>
      </c>
      <c r="B240">
        <f t="shared" si="48"/>
        <v>2.8578212692485622E-6</v>
      </c>
      <c r="C240">
        <f t="shared" si="49"/>
        <v>9.055889133674811E-23</v>
      </c>
      <c r="D240">
        <f t="shared" si="50"/>
        <v>1.0533008912235476E-6</v>
      </c>
      <c r="E240">
        <f t="shared" si="51"/>
        <v>3.3377091135686728E-23</v>
      </c>
      <c r="F240">
        <f t="shared" si="52"/>
        <v>856.75326283270624</v>
      </c>
      <c r="G240">
        <f t="shared" si="53"/>
        <v>2634243459.8256917</v>
      </c>
      <c r="H240">
        <f t="shared" si="54"/>
        <v>1.1671971889475779E-3</v>
      </c>
      <c r="I240">
        <f t="shared" si="55"/>
        <v>122441846874.94197</v>
      </c>
      <c r="J240">
        <f t="shared" si="56"/>
        <v>122441846874.94197</v>
      </c>
      <c r="K240">
        <f t="shared" si="57"/>
        <v>1.1939186045999144E+54</v>
      </c>
      <c r="L240">
        <f t="shared" si="45"/>
        <v>4.5323016752556203E+44</v>
      </c>
      <c r="M240">
        <f t="shared" si="46"/>
        <v>5.7692895606505537E+128</v>
      </c>
      <c r="N240">
        <f t="shared" si="47"/>
        <v>3.0583562260955015E+166</v>
      </c>
      <c r="O240">
        <f t="shared" si="58"/>
        <v>42989.368812144501</v>
      </c>
      <c r="P240">
        <f t="shared" si="59"/>
        <v>6.1688184099168032E-8</v>
      </c>
    </row>
    <row r="241" spans="1:16" x14ac:dyDescent="0.3">
      <c r="A241">
        <v>238</v>
      </c>
      <c r="B241">
        <f t="shared" si="48"/>
        <v>4.1229645728919045E-6</v>
      </c>
      <c r="C241">
        <f t="shared" si="49"/>
        <v>1.3064886343992903E-22</v>
      </c>
      <c r="D241">
        <f t="shared" si="50"/>
        <v>1.5195919723321378E-6</v>
      </c>
      <c r="E241">
        <f t="shared" si="51"/>
        <v>4.8152963860754234E-23</v>
      </c>
      <c r="F241">
        <f t="shared" si="52"/>
        <v>1236.0336835541841</v>
      </c>
      <c r="G241">
        <f t="shared" si="53"/>
        <v>7910055439.1188478</v>
      </c>
      <c r="H241">
        <f t="shared" si="54"/>
        <v>8.0903944067650722E-4</v>
      </c>
      <c r="I241">
        <f t="shared" si="55"/>
        <v>58827554360.776764</v>
      </c>
      <c r="J241">
        <f t="shared" si="56"/>
        <v>58827554360.776756</v>
      </c>
      <c r="K241">
        <f t="shared" si="57"/>
        <v>2.1750932109079912E+54</v>
      </c>
      <c r="L241">
        <f t="shared" si="45"/>
        <v>2.7497825111960137E+44</v>
      </c>
      <c r="M241">
        <f t="shared" si="46"/>
        <v>2.187633512389403E+129</v>
      </c>
      <c r="N241">
        <f t="shared" si="47"/>
        <v>1.6730728009743256E+167</v>
      </c>
      <c r="O241">
        <f t="shared" si="58"/>
        <v>29797.9597861896</v>
      </c>
      <c r="P241">
        <f t="shared" si="59"/>
        <v>2.9638273973586136E-8</v>
      </c>
    </row>
    <row r="242" spans="1:16" x14ac:dyDescent="0.3">
      <c r="A242">
        <v>239</v>
      </c>
      <c r="B242">
        <f t="shared" si="48"/>
        <v>5.9481805430720329E-6</v>
      </c>
      <c r="C242">
        <f t="shared" si="49"/>
        <v>1.8848646738256499E-22</v>
      </c>
      <c r="D242">
        <f t="shared" si="50"/>
        <v>2.1923078026582538E-6</v>
      </c>
      <c r="E242">
        <f t="shared" si="51"/>
        <v>6.9470042166015591E-23</v>
      </c>
      <c r="F242">
        <f t="shared" si="52"/>
        <v>1783.2196656353397</v>
      </c>
      <c r="G242">
        <f t="shared" si="53"/>
        <v>23752161865.127617</v>
      </c>
      <c r="H242">
        <f t="shared" si="54"/>
        <v>5.6078340726671615E-4</v>
      </c>
      <c r="I242">
        <f t="shared" si="55"/>
        <v>28263875794.072033</v>
      </c>
      <c r="J242">
        <f t="shared" si="56"/>
        <v>28263875794.072033</v>
      </c>
      <c r="K242">
        <f t="shared" si="57"/>
        <v>3.9626072145207517E+54</v>
      </c>
      <c r="L242">
        <f t="shared" si="45"/>
        <v>1.6683143357736043E+44</v>
      </c>
      <c r="M242">
        <f t="shared" si="46"/>
        <v>8.2951988008549226E+129</v>
      </c>
      <c r="N242">
        <f t="shared" si="47"/>
        <v>9.1525394376107806E+167</v>
      </c>
      <c r="O242">
        <f t="shared" si="58"/>
        <v>20654.371812235953</v>
      </c>
      <c r="P242">
        <f t="shared" si="59"/>
        <v>1.4239798057942851E-8</v>
      </c>
    </row>
    <row r="243" spans="1:16" x14ac:dyDescent="0.3">
      <c r="A243">
        <v>240</v>
      </c>
      <c r="B243">
        <f t="shared" si="48"/>
        <v>8.5814105718022453E-6</v>
      </c>
      <c r="C243">
        <f t="shared" si="49"/>
        <v>2.7192849176750596E-22</v>
      </c>
      <c r="D243">
        <f t="shared" si="50"/>
        <v>3.1628315949972437E-6</v>
      </c>
      <c r="E243">
        <f t="shared" si="51"/>
        <v>1.0022408532325791E-22</v>
      </c>
      <c r="F243">
        <f t="shared" si="52"/>
        <v>2572.6421684277807</v>
      </c>
      <c r="G243">
        <f t="shared" si="53"/>
        <v>71322533401.873245</v>
      </c>
      <c r="H243">
        <f t="shared" si="54"/>
        <v>3.8870543765172371E-4</v>
      </c>
      <c r="I243">
        <f t="shared" si="55"/>
        <v>13579464310.271599</v>
      </c>
      <c r="J243">
        <f t="shared" si="56"/>
        <v>13579464310.271601</v>
      </c>
      <c r="K243">
        <f t="shared" si="57"/>
        <v>7.2191186372270513E+54</v>
      </c>
      <c r="L243">
        <f t="shared" si="45"/>
        <v>1.0121792220349601E+44</v>
      </c>
      <c r="M243">
        <f t="shared" si="46"/>
        <v>3.1454227939006167E+130</v>
      </c>
      <c r="N243">
        <f t="shared" si="47"/>
        <v>5.0068937889754223E+168</v>
      </c>
      <c r="O243">
        <f t="shared" si="58"/>
        <v>14316.519587888157</v>
      </c>
      <c r="P243">
        <f t="shared" si="59"/>
        <v>6.8415538945251912E-9</v>
      </c>
    </row>
    <row r="244" spans="1:16" s="2" customFormat="1" x14ac:dyDescent="0.3">
      <c r="A244" s="2">
        <v>240.899169407242</v>
      </c>
      <c r="B244" s="2">
        <f t="shared" si="48"/>
        <v>1.1931184370541486E-5</v>
      </c>
      <c r="C244" s="2">
        <f t="shared" si="49"/>
        <v>3.7807641805908832E-22</v>
      </c>
      <c r="D244" s="2">
        <f t="shared" si="50"/>
        <v>4.3974503465530641E-6</v>
      </c>
      <c r="E244" s="2">
        <f t="shared" si="51"/>
        <v>1.3934679273940554E-22</v>
      </c>
      <c r="F244" s="2">
        <f t="shared" si="52"/>
        <v>3576.879089295815</v>
      </c>
      <c r="G244" s="2">
        <f t="shared" si="53"/>
        <v>191690852403.41162</v>
      </c>
      <c r="H244" s="2">
        <f t="shared" si="54"/>
        <v>2.7957333055864391E-4</v>
      </c>
      <c r="I244" s="2">
        <f t="shared" si="55"/>
        <v>7024782566.1266298</v>
      </c>
      <c r="J244" s="2">
        <f t="shared" si="56"/>
        <v>7024782566.1266298</v>
      </c>
      <c r="K244" s="2">
        <f t="shared" si="57"/>
        <v>1.2379999999999973E+55</v>
      </c>
      <c r="L244" s="2">
        <f t="shared" si="45"/>
        <v>6.4583154828621551E+43</v>
      </c>
      <c r="M244" s="2">
        <f t="shared" si="46"/>
        <v>1.0427141018657789E+131</v>
      </c>
      <c r="N244" s="2">
        <f t="shared" si="47"/>
        <v>2.307700648325828E+169</v>
      </c>
      <c r="O244" s="2">
        <f t="shared" si="58"/>
        <v>10297.044176624489</v>
      </c>
      <c r="P244" s="2">
        <f t="shared" si="59"/>
        <v>3.5391991484614801E-9</v>
      </c>
    </row>
    <row r="245" spans="1:16" x14ac:dyDescent="0.3">
      <c r="A245">
        <v>241</v>
      </c>
      <c r="B245">
        <f t="shared" si="48"/>
        <v>1.2380358475771223E-5</v>
      </c>
      <c r="C245">
        <f t="shared" si="49"/>
        <v>3.923098865493961E-22</v>
      </c>
      <c r="D245">
        <f t="shared" si="50"/>
        <v>4.5630014572694537E-6</v>
      </c>
      <c r="E245">
        <f t="shared" si="51"/>
        <v>1.4459279087349652E-22</v>
      </c>
      <c r="F245">
        <f t="shared" si="52"/>
        <v>3711.5380983725886</v>
      </c>
      <c r="G245">
        <f t="shared" si="53"/>
        <v>214165927284.69894</v>
      </c>
      <c r="H245">
        <f t="shared" si="54"/>
        <v>2.6943007817661191E-4</v>
      </c>
      <c r="I245">
        <f t="shared" si="55"/>
        <v>6524294555.2646399</v>
      </c>
      <c r="J245">
        <f t="shared" si="56"/>
        <v>6524294555.2646418</v>
      </c>
      <c r="K245">
        <f t="shared" ref="K245:K308" si="60">$K$3/LN(2)^($K$2*($A$244))</f>
        <v>1.2379999999999973E+55</v>
      </c>
      <c r="L245">
        <f t="shared" si="45"/>
        <v>5.7805647037134745E+43</v>
      </c>
      <c r="M245">
        <f t="shared" si="46"/>
        <v>1.1227021990186643E+131</v>
      </c>
      <c r="N245">
        <f t="shared" si="47"/>
        <v>2.5782703923924517E+169</v>
      </c>
      <c r="O245">
        <f t="shared" si="58"/>
        <v>9923.4551877759059</v>
      </c>
      <c r="P245">
        <f t="shared" si="59"/>
        <v>3.2870451885084374E-9</v>
      </c>
    </row>
    <row r="246" spans="1:16" x14ac:dyDescent="0.3">
      <c r="A246">
        <v>242</v>
      </c>
      <c r="B246">
        <f t="shared" si="48"/>
        <v>1.7861081777422789E-5</v>
      </c>
      <c r="C246">
        <f t="shared" si="49"/>
        <v>5.659835278165256E-22</v>
      </c>
      <c r="D246">
        <f t="shared" si="50"/>
        <v>6.5830195739717544E-6</v>
      </c>
      <c r="E246">
        <f t="shared" si="51"/>
        <v>2.086033023414884E-22</v>
      </c>
      <c r="F246">
        <f t="shared" si="52"/>
        <v>5354.6176085925872</v>
      </c>
      <c r="G246">
        <f t="shared" si="53"/>
        <v>643093314580.86279</v>
      </c>
      <c r="H246">
        <f>1/(299792458*$B246)</f>
        <v>1.8675469904616418E-4</v>
      </c>
      <c r="I246">
        <f t="shared" si="55"/>
        <v>3134616982.7670078</v>
      </c>
      <c r="J246">
        <f t="shared" si="56"/>
        <v>3134616982.7670088</v>
      </c>
      <c r="K246">
        <f t="shared" si="60"/>
        <v>1.2379999999999973E+55</v>
      </c>
      <c r="L246">
        <f t="shared" si="45"/>
        <v>1.9250705487536688E+43</v>
      </c>
      <c r="M246">
        <f t="shared" si="46"/>
        <v>2.336757531944232E+131</v>
      </c>
      <c r="N246">
        <f t="shared" si="47"/>
        <v>7.74198059210992E+169</v>
      </c>
      <c r="O246">
        <f t="shared" si="58"/>
        <v>6878.4149848198322</v>
      </c>
      <c r="P246">
        <f t="shared" si="59"/>
        <v>1.5792707677042013E-9</v>
      </c>
    </row>
    <row r="247" spans="1:16" x14ac:dyDescent="0.3">
      <c r="A247">
        <v>243</v>
      </c>
      <c r="B247">
        <f t="shared" si="48"/>
        <v>2.5768094105200095E-5</v>
      </c>
      <c r="C247">
        <f t="shared" si="49"/>
        <v>8.1654162880574234E-22</v>
      </c>
      <c r="D247">
        <f t="shared" si="50"/>
        <v>9.4972896934440268E-6</v>
      </c>
      <c r="E247">
        <f t="shared" si="51"/>
        <v>3.0095094980112639E-22</v>
      </c>
      <c r="F247">
        <f t="shared" si="52"/>
        <v>7725.080269773247</v>
      </c>
      <c r="G247">
        <f t="shared" si="53"/>
        <v>1931068197925.002</v>
      </c>
      <c r="H247">
        <f t="shared" si="54"/>
        <v>1.294484931001698E-4</v>
      </c>
      <c r="I247">
        <f t="shared" si="55"/>
        <v>1506036176.8495874</v>
      </c>
      <c r="J247">
        <f t="shared" si="56"/>
        <v>1506036176.8495874</v>
      </c>
      <c r="K247">
        <f t="shared" si="60"/>
        <v>1.2379999999999973E+55</v>
      </c>
      <c r="L247">
        <f t="shared" si="45"/>
        <v>6.4109594955282794E+42</v>
      </c>
      <c r="M247">
        <f t="shared" si="46"/>
        <v>4.8636546431199452E+131</v>
      </c>
      <c r="N247">
        <f t="shared" si="47"/>
        <v>2.3247469957170869E+170</v>
      </c>
      <c r="O247">
        <f t="shared" si="58"/>
        <v>4767.7539534491443</v>
      </c>
      <c r="P247">
        <f t="shared" si="59"/>
        <v>7.5876540013639489E-10</v>
      </c>
    </row>
    <row r="248" spans="1:16" x14ac:dyDescent="0.3">
      <c r="A248">
        <v>244</v>
      </c>
      <c r="B248">
        <f t="shared" si="48"/>
        <v>3.7175501578732306E-5</v>
      </c>
      <c r="C248">
        <f t="shared" si="49"/>
        <v>1.1780205585574412E-21</v>
      </c>
      <c r="D248">
        <f t="shared" si="50"/>
        <v>1.3701692742617562E-5</v>
      </c>
      <c r="E248">
        <f t="shared" si="51"/>
        <v>4.3418044282890847E-22</v>
      </c>
      <c r="F248">
        <f t="shared" si="52"/>
        <v>11144.934995671039</v>
      </c>
      <c r="G248">
        <f t="shared" si="53"/>
        <v>5798574328933.4492</v>
      </c>
      <c r="H248">
        <f t="shared" si="54"/>
        <v>8.9726858020116221E-5</v>
      </c>
      <c r="I248">
        <f t="shared" si="55"/>
        <v>723579620.2372297</v>
      </c>
      <c r="J248">
        <f t="shared" si="56"/>
        <v>723579620.23722982</v>
      </c>
      <c r="K248">
        <f t="shared" si="60"/>
        <v>1.2379999999999973E+55</v>
      </c>
      <c r="L248">
        <f t="shared" si="45"/>
        <v>2.1350075549134276E+42</v>
      </c>
      <c r="M248">
        <f t="shared" si="46"/>
        <v>1.0123059908513757E+132</v>
      </c>
      <c r="N248">
        <f t="shared" si="47"/>
        <v>6.9807054277602464E+170</v>
      </c>
      <c r="O248">
        <f t="shared" si="58"/>
        <v>3304.7552104368074</v>
      </c>
      <c r="P248">
        <f t="shared" si="59"/>
        <v>3.6455112335238107E-10</v>
      </c>
    </row>
    <row r="249" spans="1:16" x14ac:dyDescent="0.3">
      <c r="A249">
        <v>245</v>
      </c>
      <c r="B249">
        <f t="shared" si="48"/>
        <v>5.3632911770196925E-5</v>
      </c>
      <c r="C249">
        <f t="shared" si="49"/>
        <v>1.699524417896067E-21</v>
      </c>
      <c r="D249">
        <f t="shared" si="50"/>
        <v>1.9767364171558658E-5</v>
      </c>
      <c r="E249">
        <f t="shared" si="51"/>
        <v>6.2638997172024038E-22</v>
      </c>
      <c r="F249">
        <f t="shared" si="52"/>
        <v>16078.742449284468</v>
      </c>
      <c r="G249">
        <f t="shared" si="53"/>
        <v>17411847123936.654</v>
      </c>
      <c r="H249">
        <f t="shared" si="54"/>
        <v>6.2193918657146087E-5</v>
      </c>
      <c r="I249">
        <f t="shared" si="55"/>
        <v>347646009.35276467</v>
      </c>
      <c r="J249">
        <f t="shared" si="56"/>
        <v>347646009.35276473</v>
      </c>
      <c r="K249">
        <f t="shared" si="60"/>
        <v>1.2379999999999973E+55</v>
      </c>
      <c r="L249">
        <f t="shared" si="45"/>
        <v>7.1101014796877979E+41</v>
      </c>
      <c r="M249">
        <f t="shared" si="46"/>
        <v>2.1069822886441998E+132</v>
      </c>
      <c r="N249">
        <f t="shared" si="47"/>
        <v>2.0961527580823964E+171</v>
      </c>
      <c r="O249">
        <f t="shared" si="58"/>
        <v>2290.6817565550618</v>
      </c>
      <c r="P249">
        <f t="shared" si="59"/>
        <v>1.7514968594191755E-10</v>
      </c>
    </row>
    <row r="250" spans="1:16" x14ac:dyDescent="0.3">
      <c r="A250">
        <v>246</v>
      </c>
      <c r="B250">
        <f t="shared" si="48"/>
        <v>7.737593583929844E-5</v>
      </c>
      <c r="C250">
        <f t="shared" si="49"/>
        <v>2.4518954495683589E-21</v>
      </c>
      <c r="D250">
        <f t="shared" si="50"/>
        <v>2.8518278261753853E-5</v>
      </c>
      <c r="E250">
        <f t="shared" si="51"/>
        <v>9.0368970586336891E-22</v>
      </c>
      <c r="F250">
        <f t="shared" si="52"/>
        <v>23196.721995313572</v>
      </c>
      <c r="G250">
        <f t="shared" si="53"/>
        <v>52283958619722.469</v>
      </c>
      <c r="H250">
        <f t="shared" si="54"/>
        <v>4.3109539365175376E-5</v>
      </c>
      <c r="I250">
        <f t="shared" si="55"/>
        <v>167027572.97017097</v>
      </c>
      <c r="J250">
        <f t="shared" si="56"/>
        <v>167027572.97017094</v>
      </c>
      <c r="K250">
        <f t="shared" si="60"/>
        <v>1.2379999999999973E+55</v>
      </c>
      <c r="L250">
        <f t="shared" si="45"/>
        <v>2.3678390708790001E+41</v>
      </c>
      <c r="M250">
        <f t="shared" si="46"/>
        <v>4.385407579112243E+132</v>
      </c>
      <c r="N250">
        <f t="shared" si="47"/>
        <v>6.2942870612235571E+171</v>
      </c>
      <c r="O250">
        <f t="shared" si="58"/>
        <v>1587.7796011162438</v>
      </c>
      <c r="P250">
        <f t="shared" si="59"/>
        <v>8.4151194497620657E-11</v>
      </c>
    </row>
    <row r="251" spans="1:16" x14ac:dyDescent="0.3">
      <c r="A251">
        <v>247</v>
      </c>
      <c r="B251">
        <f t="shared" si="48"/>
        <v>1.1162987891949846E-4</v>
      </c>
      <c r="C251">
        <f t="shared" si="49"/>
        <v>3.5373374058704863E-21</v>
      </c>
      <c r="D251">
        <f t="shared" si="50"/>
        <v>4.1143178622923807E-5</v>
      </c>
      <c r="E251">
        <f t="shared" si="51"/>
        <v>1.3037486571514883E-21</v>
      </c>
      <c r="F251">
        <f t="shared" si="52"/>
        <v>33465.795787518829</v>
      </c>
      <c r="G251">
        <f t="shared" si="53"/>
        <v>156997262237092.63</v>
      </c>
      <c r="H251">
        <f t="shared" si="54"/>
        <v>2.988125566620929E-5</v>
      </c>
      <c r="I251">
        <f t="shared" si="55"/>
        <v>80248900.84096095</v>
      </c>
      <c r="J251">
        <f t="shared" si="56"/>
        <v>80248900.840960979</v>
      </c>
      <c r="K251">
        <f t="shared" si="60"/>
        <v>1.2379999999999973E+55</v>
      </c>
      <c r="L251">
        <f t="shared" si="45"/>
        <v>7.8854878254526901E+40</v>
      </c>
      <c r="M251">
        <f t="shared" si="46"/>
        <v>9.1276513042311193E+132</v>
      </c>
      <c r="N251">
        <f t="shared" si="47"/>
        <v>1.8900363752749431E+172</v>
      </c>
      <c r="O251">
        <f t="shared" si="58"/>
        <v>1100.564953864319</v>
      </c>
      <c r="P251">
        <f t="shared" si="59"/>
        <v>4.0430695021198626E-11</v>
      </c>
    </row>
    <row r="252" spans="1:16" x14ac:dyDescent="0.3">
      <c r="A252">
        <v>248</v>
      </c>
      <c r="B252">
        <f t="shared" si="48"/>
        <v>1.6104787273219588E-4</v>
      </c>
      <c r="C252">
        <f t="shared" si="49"/>
        <v>5.1032991334003814E-21</v>
      </c>
      <c r="D252">
        <f t="shared" si="50"/>
        <v>5.9357059765701002E-5</v>
      </c>
      <c r="E252">
        <f t="shared" si="51"/>
        <v>1.8809117222380981E-21</v>
      </c>
      <c r="F252">
        <f t="shared" si="52"/>
        <v>48280.937622056183</v>
      </c>
      <c r="G252">
        <f t="shared" si="53"/>
        <v>471428350121995.31</v>
      </c>
      <c r="H252">
        <f t="shared" si="54"/>
        <v>2.0712108116623856E-5</v>
      </c>
      <c r="I252">
        <f t="shared" si="55"/>
        <v>38555826.272662565</v>
      </c>
      <c r="J252">
        <f t="shared" si="56"/>
        <v>38555826.272662573</v>
      </c>
      <c r="K252">
        <f t="shared" si="60"/>
        <v>1.2379999999999973E+55</v>
      </c>
      <c r="L252">
        <f t="shared" si="45"/>
        <v>2.6260618388343216E+40</v>
      </c>
      <c r="M252">
        <f t="shared" si="46"/>
        <v>1.8998010294062033E+133</v>
      </c>
      <c r="N252">
        <f t="shared" si="47"/>
        <v>5.6753647635003688E+172</v>
      </c>
      <c r="O252">
        <f t="shared" si="58"/>
        <v>762.8534947941389</v>
      </c>
      <c r="P252">
        <f t="shared" si="59"/>
        <v>1.9425049277742495E-11</v>
      </c>
    </row>
    <row r="253" spans="1:16" x14ac:dyDescent="0.3">
      <c r="A253">
        <v>249</v>
      </c>
      <c r="B253">
        <f t="shared" si="48"/>
        <v>2.3234296733645594E-4</v>
      </c>
      <c r="C253">
        <f t="shared" si="49"/>
        <v>7.3625043519296759E-21</v>
      </c>
      <c r="D253">
        <f t="shared" si="50"/>
        <v>8.5634135765726651E-5</v>
      </c>
      <c r="E253">
        <f t="shared" si="51"/>
        <v>2.7135820140228234E-21</v>
      </c>
      <c r="F253">
        <f t="shared" si="52"/>
        <v>69654.669276809844</v>
      </c>
      <c r="G253">
        <f t="shared" si="53"/>
        <v>1415595954553138.5</v>
      </c>
      <c r="H253">
        <f t="shared" si="54"/>
        <v>1.4356539344490584E-5</v>
      </c>
      <c r="I253">
        <f t="shared" si="55"/>
        <v>18524262.936807301</v>
      </c>
      <c r="J253">
        <f t="shared" si="56"/>
        <v>18524262.936807305</v>
      </c>
      <c r="K253">
        <f t="shared" si="60"/>
        <v>1.2379999999999973E+55</v>
      </c>
      <c r="L253">
        <f t="shared" si="45"/>
        <v>8.7454332997920802E+39</v>
      </c>
      <c r="M253">
        <f t="shared" si="46"/>
        <v>3.9541869326885943E+133</v>
      </c>
      <c r="N253">
        <f t="shared" si="47"/>
        <v>1.7041875817917027E+173</v>
      </c>
      <c r="O253">
        <f t="shared" si="58"/>
        <v>528.76974909685828</v>
      </c>
      <c r="P253">
        <f t="shared" si="59"/>
        <v>9.332823471000962E-12</v>
      </c>
    </row>
    <row r="254" spans="1:16" x14ac:dyDescent="0.3">
      <c r="A254">
        <v>250</v>
      </c>
      <c r="B254">
        <f t="shared" si="48"/>
        <v>3.3520004676173133E-4</v>
      </c>
      <c r="C254">
        <f t="shared" si="49"/>
        <v>1.0621848517052353E-20</v>
      </c>
      <c r="D254">
        <f t="shared" si="50"/>
        <v>1.2354394300002604E-4</v>
      </c>
      <c r="E254">
        <f t="shared" si="51"/>
        <v>3.9148713146762128E-21</v>
      </c>
      <c r="F254">
        <f t="shared" si="52"/>
        <v>100490.44594041437</v>
      </c>
      <c r="G254">
        <f t="shared" si="53"/>
        <v>4250724221461524.5</v>
      </c>
      <c r="H254">
        <f t="shared" si="54"/>
        <v>9.9511947692315759E-6</v>
      </c>
      <c r="I254">
        <f t="shared" si="55"/>
        <v>8900037.9586023074</v>
      </c>
      <c r="J254">
        <f t="shared" si="56"/>
        <v>8900037.9586023055</v>
      </c>
      <c r="K254">
        <f t="shared" si="60"/>
        <v>1.2379999999999973E+55</v>
      </c>
      <c r="L254">
        <f t="shared" si="45"/>
        <v>2.9124448811556549E+39</v>
      </c>
      <c r="M254">
        <f t="shared" si="46"/>
        <v>8.2301220267957515E+133</v>
      </c>
      <c r="N254">
        <f t="shared" si="47"/>
        <v>5.1173015919805063E+173</v>
      </c>
      <c r="O254">
        <f t="shared" si="58"/>
        <v>366.51526075187707</v>
      </c>
      <c r="P254">
        <f t="shared" si="59"/>
        <v>4.4839831650089433E-12</v>
      </c>
    </row>
    <row r="255" spans="1:16" x14ac:dyDescent="0.3">
      <c r="A255">
        <v>251</v>
      </c>
      <c r="B255">
        <f t="shared" si="48"/>
        <v>4.8359144516889856E-4</v>
      </c>
      <c r="C255">
        <f t="shared" si="49"/>
        <v>1.5324088180625224E-20</v>
      </c>
      <c r="D255">
        <f t="shared" si="50"/>
        <v>1.7823623389800637E-4</v>
      </c>
      <c r="E255">
        <f t="shared" si="51"/>
        <v>5.6479654314018291E-21</v>
      </c>
      <c r="F255">
        <f t="shared" si="52"/>
        <v>144977.06801495631</v>
      </c>
      <c r="G255">
        <f t="shared" si="53"/>
        <v>1.276399268364923E+16</v>
      </c>
      <c r="H255">
        <f t="shared" si="54"/>
        <v>6.8976425974957414E-6</v>
      </c>
      <c r="I255">
        <f t="shared" si="55"/>
        <v>4276050.061196873</v>
      </c>
      <c r="J255">
        <f t="shared" si="56"/>
        <v>4276050.061196872</v>
      </c>
      <c r="K255">
        <f t="shared" si="60"/>
        <v>1.2379999999999973E+55</v>
      </c>
      <c r="L255">
        <f t="shared" si="45"/>
        <v>9.6991594298380058E+38</v>
      </c>
      <c r="M255">
        <f t="shared" si="46"/>
        <v>1.7129920696463684E+134</v>
      </c>
      <c r="N255">
        <f t="shared" si="47"/>
        <v>1.5366134493102386E+174</v>
      </c>
      <c r="O255">
        <f t="shared" si="58"/>
        <v>254.0490196223567</v>
      </c>
      <c r="P255">
        <f t="shared" si="59"/>
        <v>2.1543432259870217E-12</v>
      </c>
    </row>
    <row r="256" spans="1:16" x14ac:dyDescent="0.3">
      <c r="A256">
        <v>252</v>
      </c>
      <c r="B256">
        <f t="shared" si="48"/>
        <v>6.9767497976149699E-4</v>
      </c>
      <c r="C256">
        <f t="shared" si="49"/>
        <v>2.2107986024333187E-20</v>
      </c>
      <c r="D256">
        <f t="shared" si="50"/>
        <v>2.5714053075137915E-4</v>
      </c>
      <c r="E256">
        <f t="shared" si="51"/>
        <v>8.1482917189957141E-21</v>
      </c>
      <c r="F256">
        <f t="shared" si="52"/>
        <v>209157.69706779942</v>
      </c>
      <c r="G256">
        <f t="shared" si="53"/>
        <v>3.8327470976753808E+16</v>
      </c>
      <c r="H256">
        <f t="shared" si="54"/>
        <v>4.7810815189643503E-6</v>
      </c>
      <c r="I256">
        <f t="shared" si="55"/>
        <v>2054441.1395671472</v>
      </c>
      <c r="J256">
        <f t="shared" si="56"/>
        <v>2054441.1395671472</v>
      </c>
      <c r="K256">
        <f t="shared" si="60"/>
        <v>1.2379999999999973E+55</v>
      </c>
      <c r="L256">
        <f t="shared" si="45"/>
        <v>3.2300591937069449E+38</v>
      </c>
      <c r="M256">
        <f t="shared" si="46"/>
        <v>3.5653685584705491E+134</v>
      </c>
      <c r="N256">
        <f t="shared" si="47"/>
        <v>4.6141132199466103E+174</v>
      </c>
      <c r="O256">
        <f t="shared" si="58"/>
        <v>176.09336167525478</v>
      </c>
      <c r="P256">
        <f t="shared" si="59"/>
        <v>1.0350606959397256E-12</v>
      </c>
    </row>
    <row r="257" spans="1:16" x14ac:dyDescent="0.3">
      <c r="A257">
        <v>253</v>
      </c>
      <c r="B257">
        <f t="shared" si="48"/>
        <v>1.0065322334542196E-3</v>
      </c>
      <c r="C257">
        <f t="shared" si="49"/>
        <v>3.1895081801347998E-20</v>
      </c>
      <c r="D257">
        <f t="shared" si="50"/>
        <v>3.7097536852657065E-4</v>
      </c>
      <c r="E257">
        <f t="shared" si="51"/>
        <v>1.1755500054711723E-20</v>
      </c>
      <c r="F257">
        <f t="shared" si="52"/>
        <v>301750.77232347033</v>
      </c>
      <c r="G257">
        <f t="shared" si="53"/>
        <v>1.1508899040311258E+17</v>
      </c>
      <c r="H257">
        <f t="shared" si="54"/>
        <v>3.3139931748974E-6</v>
      </c>
      <c r="I257">
        <f t="shared" si="55"/>
        <v>987062.4374225802</v>
      </c>
      <c r="J257">
        <f t="shared" si="56"/>
        <v>987062.4374225802</v>
      </c>
      <c r="K257">
        <f t="shared" si="60"/>
        <v>1.2379999999999973E+55</v>
      </c>
      <c r="L257">
        <f t="shared" si="45"/>
        <v>1.0756893388878974E+38</v>
      </c>
      <c r="M257">
        <f t="shared" si="46"/>
        <v>7.4208475234532777E+134</v>
      </c>
      <c r="N257">
        <f t="shared" si="47"/>
        <v>1.385517015749331E+175</v>
      </c>
      <c r="O257">
        <f t="shared" si="58"/>
        <v>122.05861716052557</v>
      </c>
      <c r="P257">
        <f t="shared" si="59"/>
        <v>4.9729803095251223E-13</v>
      </c>
    </row>
    <row r="258" spans="1:16" x14ac:dyDescent="0.3">
      <c r="A258">
        <v>254</v>
      </c>
      <c r="B258">
        <f t="shared" si="48"/>
        <v>1.4521190616992952E-3</v>
      </c>
      <c r="C258">
        <f t="shared" si="49"/>
        <v>4.6014876343552588E-20</v>
      </c>
      <c r="D258">
        <f t="shared" si="50"/>
        <v>5.3520432446523924E-4</v>
      </c>
      <c r="E258">
        <f t="shared" si="51"/>
        <v>1.6959601632102543E-20</v>
      </c>
      <c r="F258">
        <f t="shared" si="52"/>
        <v>435334.34281548538</v>
      </c>
      <c r="G258">
        <f t="shared" si="53"/>
        <v>3.4558699998863283E+17</v>
      </c>
      <c r="H258">
        <f t="shared" si="54"/>
        <v>2.2970850255750344E-6</v>
      </c>
      <c r="I258">
        <f t="shared" si="55"/>
        <v>474237.12298512459</v>
      </c>
      <c r="J258">
        <f t="shared" si="56"/>
        <v>474237.12298512465</v>
      </c>
      <c r="K258">
        <f t="shared" si="60"/>
        <v>1.2379999999999973E+55</v>
      </c>
      <c r="L258">
        <f t="shared" si="45"/>
        <v>3.5823106773134349E+37</v>
      </c>
      <c r="M258">
        <f t="shared" si="46"/>
        <v>1.5445521848087941E+135</v>
      </c>
      <c r="N258">
        <f t="shared" si="47"/>
        <v>4.160403764329701E+175</v>
      </c>
      <c r="O258">
        <f t="shared" si="58"/>
        <v>84.604586347864057</v>
      </c>
      <c r="P258">
        <f t="shared" si="59"/>
        <v>2.3892833778672145E-13</v>
      </c>
    </row>
    <row r="259" spans="1:16" x14ac:dyDescent="0.3">
      <c r="A259">
        <v>255</v>
      </c>
      <c r="B259">
        <f t="shared" si="48"/>
        <v>2.0949649690939079E-3</v>
      </c>
      <c r="C259">
        <f t="shared" si="49"/>
        <v>6.6385433907962201E-20</v>
      </c>
      <c r="D259">
        <f t="shared" si="50"/>
        <v>7.7213662476832842E-4</v>
      </c>
      <c r="E259">
        <f t="shared" si="51"/>
        <v>2.4467533170086711E-20</v>
      </c>
      <c r="F259">
        <f t="shared" si="52"/>
        <v>628054.69750855665</v>
      </c>
      <c r="G259">
        <f t="shared" si="53"/>
        <v>1.0377219762101002E+18</v>
      </c>
      <c r="H259">
        <f t="shared" si="54"/>
        <v>1.5922180089838049E-6</v>
      </c>
      <c r="I259">
        <f t="shared" si="55"/>
        <v>227848.65505009989</v>
      </c>
      <c r="J259">
        <f t="shared" si="56"/>
        <v>227848.65505009986</v>
      </c>
      <c r="K259">
        <f t="shared" si="60"/>
        <v>1.2379999999999973E+55</v>
      </c>
      <c r="L259">
        <f t="shared" ref="L259:L322" si="61">$K259/((4/3)*PI()*(299792458*$B259)^3)</f>
        <v>1.1929977666285331E+37</v>
      </c>
      <c r="M259">
        <f t="shared" ref="M259:M322" si="62">K259*(LN(2)/PI())*(1-LN(2)/PI())/(LN(2)^(2*A259))</f>
        <v>3.2147830070054655E+135</v>
      </c>
      <c r="N259">
        <f t="shared" ref="N259:N322" si="63">K259*(LN(2)/PI())*(1-LN(2)/PI())/(LN(2)^(3*A259))</f>
        <v>1.2492780157512195E+176</v>
      </c>
      <c r="O259">
        <f t="shared" si="58"/>
        <v>58.643430489462403</v>
      </c>
      <c r="P259">
        <f t="shared" si="59"/>
        <v>1.147938400000964E-13</v>
      </c>
    </row>
    <row r="260" spans="1:16" x14ac:dyDescent="0.3">
      <c r="A260">
        <v>256</v>
      </c>
      <c r="B260">
        <f t="shared" ref="B260:B323" si="64">B$3/(LN(2)^(1*$A260))</f>
        <v>3.0223955717478814E-3</v>
      </c>
      <c r="C260">
        <f t="shared" ref="C260:C323" si="65">$B260/(3.15576*10^16)</f>
        <v>9.5773936286279108E-20</v>
      </c>
      <c r="D260">
        <f t="shared" ref="D260:D323" si="66">B260*(1-LN(2))/SQRT(LN(2))</f>
        <v>1.1139576794420097E-3</v>
      </c>
      <c r="E260">
        <f t="shared" ref="E260:E323" si="67">$D260/(3.15576*10^16)</f>
        <v>3.5299188767270315E-20</v>
      </c>
      <c r="F260">
        <f t="shared" ref="F260:F323" si="68">299792458*$B260</f>
        <v>906091.39750261279</v>
      </c>
      <c r="G260">
        <f t="shared" ref="G260:G323" si="69">(4/3)*PI()*(299792458*$B260)^3</f>
        <v>3.1160515295564273E+18</v>
      </c>
      <c r="H260">
        <f t="shared" ref="H260:H323" si="70">1/(299792458*$B260)</f>
        <v>1.103641423763894E-6</v>
      </c>
      <c r="I260">
        <f t="shared" ref="I260:I323" si="71">299792458^2/$F260^2</f>
        <v>109470.57303602908</v>
      </c>
      <c r="J260">
        <f t="shared" ref="J260:J323" si="72">1/B260^2</f>
        <v>109470.57303602911</v>
      </c>
      <c r="K260">
        <f t="shared" si="60"/>
        <v>1.2379999999999973E+55</v>
      </c>
      <c r="L260">
        <f t="shared" si="61"/>
        <v>3.9729766605503719E+36</v>
      </c>
      <c r="M260">
        <f t="shared" si="62"/>
        <v>6.691149631445109E+135</v>
      </c>
      <c r="N260">
        <f t="shared" si="63"/>
        <v>3.7513079235730235E+176</v>
      </c>
      <c r="O260">
        <f t="shared" ref="O260:O323" si="73">(1-LN(2))/(SQRT(9*LN(2))*B260)</f>
        <v>40.648528502133999</v>
      </c>
      <c r="P260">
        <f t="shared" ref="P260:P323" si="74">((1-LN(2))^2)/((3*LN(2))*299792458^2*B260^2)</f>
        <v>5.5153046407290101E-14</v>
      </c>
    </row>
    <row r="261" spans="1:16" x14ac:dyDescent="0.3">
      <c r="A261">
        <v>257</v>
      </c>
      <c r="B261">
        <f t="shared" si="64"/>
        <v>4.3603951029654317E-3</v>
      </c>
      <c r="C261">
        <f t="shared" si="65"/>
        <v>1.381725829266304E-19</v>
      </c>
      <c r="D261">
        <f t="shared" si="66"/>
        <v>1.6071012198911651E-3</v>
      </c>
      <c r="E261">
        <f t="shared" si="67"/>
        <v>5.0925964581944287E-20</v>
      </c>
      <c r="F261">
        <f t="shared" si="68"/>
        <v>1307213.5657691699</v>
      </c>
      <c r="G261">
        <f t="shared" si="69"/>
        <v>9.3568194154588058E+18</v>
      </c>
      <c r="H261">
        <f t="shared" si="70"/>
        <v>7.6498594123110692E-7</v>
      </c>
      <c r="I261">
        <f t="shared" si="71"/>
        <v>52595.466750512773</v>
      </c>
      <c r="J261">
        <f t="shared" si="72"/>
        <v>52595.46675051278</v>
      </c>
      <c r="K261">
        <f t="shared" si="60"/>
        <v>1.2379999999999973E+55</v>
      </c>
      <c r="L261">
        <f t="shared" si="61"/>
        <v>1.3230991697399268E+36</v>
      </c>
      <c r="M261">
        <f t="shared" si="62"/>
        <v>1.3926751290156953E+136</v>
      </c>
      <c r="N261">
        <f t="shared" si="63"/>
        <v>1.1264355059509906E+177</v>
      </c>
      <c r="O261">
        <f t="shared" si="73"/>
        <v>28.17541292516476</v>
      </c>
      <c r="P261">
        <f t="shared" si="74"/>
        <v>2.6498447373152964E-14</v>
      </c>
    </row>
    <row r="262" spans="1:16" x14ac:dyDescent="0.3">
      <c r="A262">
        <v>258</v>
      </c>
      <c r="B262">
        <f t="shared" si="64"/>
        <v>6.2907203913647493E-3</v>
      </c>
      <c r="C262">
        <f t="shared" si="65"/>
        <v>1.9934090017506875E-19</v>
      </c>
      <c r="D262">
        <f t="shared" si="66"/>
        <v>2.3185569601435873E-3</v>
      </c>
      <c r="E262">
        <f t="shared" si="67"/>
        <v>7.3470636554858009E-20</v>
      </c>
      <c r="F262">
        <f t="shared" si="68"/>
        <v>1885910.5287179602</v>
      </c>
      <c r="G262">
        <f t="shared" si="69"/>
        <v>2.8096476821090849E+19</v>
      </c>
      <c r="H262">
        <f t="shared" si="70"/>
        <v>5.3024784833233777E-7</v>
      </c>
      <c r="I262">
        <f t="shared" si="71"/>
        <v>25269.650518718412</v>
      </c>
      <c r="J262">
        <f t="shared" si="72"/>
        <v>25269.650518718419</v>
      </c>
      <c r="K262">
        <f t="shared" si="60"/>
        <v>1.2379999999999973E+55</v>
      </c>
      <c r="L262">
        <f t="shared" si="61"/>
        <v>4.4062464054948075E+35</v>
      </c>
      <c r="M262">
        <f t="shared" si="62"/>
        <v>2.8986708141512522E+136</v>
      </c>
      <c r="N262">
        <f t="shared" si="63"/>
        <v>3.3824388051261631E+177</v>
      </c>
      <c r="O262">
        <f t="shared" si="73"/>
        <v>19.529708030190193</v>
      </c>
      <c r="P262">
        <f t="shared" si="74"/>
        <v>1.2731258904584189E-14</v>
      </c>
    </row>
    <row r="263" spans="1:16" x14ac:dyDescent="0.3">
      <c r="A263">
        <v>259</v>
      </c>
      <c r="B263">
        <f t="shared" si="64"/>
        <v>9.0755911122410039E-3</v>
      </c>
      <c r="C263">
        <f t="shared" si="65"/>
        <v>2.8758812812891358E-19</v>
      </c>
      <c r="D263">
        <f t="shared" si="66"/>
        <v>3.3449706284177437E-3</v>
      </c>
      <c r="E263">
        <f t="shared" si="67"/>
        <v>1.0599572300864906E-19</v>
      </c>
      <c r="F263">
        <f t="shared" si="68"/>
        <v>2720793.7673416846</v>
      </c>
      <c r="G263">
        <f t="shared" si="69"/>
        <v>8.4367558537452814E+19</v>
      </c>
      <c r="H263">
        <f t="shared" si="70"/>
        <v>3.6753980106953742E-7</v>
      </c>
      <c r="I263">
        <f t="shared" si="71"/>
        <v>12140.879752377901</v>
      </c>
      <c r="J263">
        <f t="shared" si="72"/>
        <v>12140.879752377903</v>
      </c>
      <c r="K263">
        <f t="shared" si="60"/>
        <v>1.2379999999999973E+55</v>
      </c>
      <c r="L263">
        <f t="shared" si="61"/>
        <v>1.4673886757673792E+35</v>
      </c>
      <c r="M263">
        <f t="shared" si="62"/>
        <v>6.0332035187206875E+136</v>
      </c>
      <c r="N263">
        <f t="shared" si="63"/>
        <v>1.0156721987171699E+178</v>
      </c>
      <c r="O263">
        <f t="shared" si="73"/>
        <v>13.536962058285257</v>
      </c>
      <c r="P263">
        <f t="shared" si="74"/>
        <v>6.1167717116804117E-15</v>
      </c>
    </row>
    <row r="264" spans="1:16" x14ac:dyDescent="0.3">
      <c r="A264">
        <v>260</v>
      </c>
      <c r="B264">
        <f t="shared" si="64"/>
        <v>1.3093310290766049E-2</v>
      </c>
      <c r="C264">
        <f t="shared" si="65"/>
        <v>4.149019662701235E-19</v>
      </c>
      <c r="D264">
        <f t="shared" si="66"/>
        <v>4.8257725375375187E-3</v>
      </c>
      <c r="E264">
        <f t="shared" si="67"/>
        <v>1.5291950394001821E-19</v>
      </c>
      <c r="F264">
        <f t="shared" si="68"/>
        <v>3925275.6754254485</v>
      </c>
      <c r="G264">
        <f t="shared" si="69"/>
        <v>2.533372770861942E+20</v>
      </c>
      <c r="H264">
        <f t="shared" si="70"/>
        <v>2.5475917685491302E-7</v>
      </c>
      <c r="I264">
        <f t="shared" si="71"/>
        <v>5833.1222686484289</v>
      </c>
      <c r="J264">
        <f t="shared" si="72"/>
        <v>5833.1222686484289</v>
      </c>
      <c r="K264">
        <f t="shared" si="60"/>
        <v>1.2379999999999973E+55</v>
      </c>
      <c r="L264">
        <f t="shared" si="61"/>
        <v>4.8867660307992746E+34</v>
      </c>
      <c r="M264">
        <f t="shared" si="62"/>
        <v>1.2557322659959126E+137</v>
      </c>
      <c r="N264">
        <f t="shared" si="63"/>
        <v>3.0498408831035533E+178</v>
      </c>
      <c r="O264">
        <f t="shared" si="73"/>
        <v>9.3831070840473778</v>
      </c>
      <c r="P264">
        <f t="shared" si="74"/>
        <v>2.9388214043264489E-15</v>
      </c>
    </row>
    <row r="265" spans="1:16" x14ac:dyDescent="0.3">
      <c r="A265">
        <v>261</v>
      </c>
      <c r="B265">
        <f t="shared" si="64"/>
        <v>1.8889653825308609E-2</v>
      </c>
      <c r="C265">
        <f t="shared" si="65"/>
        <v>5.9857700919298709E-19</v>
      </c>
      <c r="D265">
        <f t="shared" si="66"/>
        <v>6.9621181083635263E-3</v>
      </c>
      <c r="E265">
        <f t="shared" si="67"/>
        <v>2.2061620998946452E-19</v>
      </c>
      <c r="F265">
        <f t="shared" si="68"/>
        <v>5662975.7510583708</v>
      </c>
      <c r="G265">
        <f t="shared" si="69"/>
        <v>7.6071628803808716E+20</v>
      </c>
      <c r="H265">
        <f t="shared" si="70"/>
        <v>1.7658560515875543E-7</v>
      </c>
      <c r="I265">
        <f t="shared" si="71"/>
        <v>2802.5411745255146</v>
      </c>
      <c r="J265">
        <f t="shared" si="72"/>
        <v>2802.5411745255151</v>
      </c>
      <c r="K265">
        <f t="shared" si="60"/>
        <v>1.2379999999999973E+55</v>
      </c>
      <c r="L265">
        <f t="shared" si="61"/>
        <v>1.6274135567582508E+34</v>
      </c>
      <c r="M265">
        <f t="shared" si="62"/>
        <v>2.6136421868917759E+137</v>
      </c>
      <c r="N265">
        <f t="shared" si="63"/>
        <v>9.158003363681731E+178</v>
      </c>
      <c r="O265">
        <f t="shared" si="73"/>
        <v>6.5038742201994904</v>
      </c>
      <c r="P265">
        <f t="shared" si="74"/>
        <v>1.411965601075964E-15</v>
      </c>
    </row>
    <row r="266" spans="1:16" x14ac:dyDescent="0.3">
      <c r="A266">
        <v>262</v>
      </c>
      <c r="B266">
        <f t="shared" si="64"/>
        <v>2.7252009897881974E-2</v>
      </c>
      <c r="C266">
        <f t="shared" si="65"/>
        <v>8.6356408275287013E-19</v>
      </c>
      <c r="D266">
        <f t="shared" si="66"/>
        <v>1.0044213269019314E-2</v>
      </c>
      <c r="E266">
        <f t="shared" si="67"/>
        <v>3.182819120915188E-19</v>
      </c>
      <c r="F266">
        <f t="shared" si="68"/>
        <v>8169947.0327263661</v>
      </c>
      <c r="G266">
        <f t="shared" si="69"/>
        <v>2.2842641933407848E+21</v>
      </c>
      <c r="H266">
        <f t="shared" si="70"/>
        <v>1.2239981434326304E-7</v>
      </c>
      <c r="I266">
        <f t="shared" si="71"/>
        <v>1346.4893539306393</v>
      </c>
      <c r="J266">
        <f t="shared" si="72"/>
        <v>1346.4893539306393</v>
      </c>
      <c r="K266">
        <f t="shared" si="60"/>
        <v>1.2379999999999973E+55</v>
      </c>
      <c r="L266">
        <f t="shared" si="61"/>
        <v>5.4196883338148208E+33</v>
      </c>
      <c r="M266">
        <f t="shared" si="62"/>
        <v>5.4399537752442039E+137</v>
      </c>
      <c r="N266">
        <f t="shared" si="63"/>
        <v>2.7499475816541539E+179</v>
      </c>
      <c r="O266">
        <f t="shared" si="73"/>
        <v>4.508142078447789</v>
      </c>
      <c r="P266">
        <f t="shared" si="74"/>
        <v>6.7838312858577141E-16</v>
      </c>
    </row>
    <row r="267" spans="1:16" x14ac:dyDescent="0.3">
      <c r="A267">
        <v>263</v>
      </c>
      <c r="B267">
        <f t="shared" si="64"/>
        <v>3.9316339533931273E-2</v>
      </c>
      <c r="C267">
        <f t="shared" si="65"/>
        <v>1.2458596196773923E-18</v>
      </c>
      <c r="D267">
        <f t="shared" si="66"/>
        <v>1.4490736672845285E-2</v>
      </c>
      <c r="E267">
        <f t="shared" si="67"/>
        <v>4.5918373617909114E-19</v>
      </c>
      <c r="F267">
        <f t="shared" si="68"/>
        <v>11786742.06843983</v>
      </c>
      <c r="G267">
        <f t="shared" si="69"/>
        <v>6.8591444498130403E+21</v>
      </c>
      <c r="H267">
        <f t="shared" si="70"/>
        <v>8.4841086213093537E-8</v>
      </c>
      <c r="I267">
        <f t="shared" si="71"/>
        <v>646.92486830474741</v>
      </c>
      <c r="J267">
        <f t="shared" si="72"/>
        <v>646.92486830474729</v>
      </c>
      <c r="K267">
        <f t="shared" si="60"/>
        <v>1.2379999999999973E+55</v>
      </c>
      <c r="L267">
        <f t="shared" si="61"/>
        <v>1.8048898212571418E+33</v>
      </c>
      <c r="M267">
        <f t="shared" si="62"/>
        <v>1.132255104589764E+138</v>
      </c>
      <c r="N267">
        <f t="shared" si="63"/>
        <v>8.2574895438838858E+179</v>
      </c>
      <c r="O267">
        <f t="shared" si="73"/>
        <v>3.1248059712397365</v>
      </c>
      <c r="P267">
        <f t="shared" si="74"/>
        <v>3.2593121872029261E-16</v>
      </c>
    </row>
    <row r="268" spans="1:16" x14ac:dyDescent="0.3">
      <c r="A268">
        <v>264</v>
      </c>
      <c r="B268">
        <f t="shared" si="64"/>
        <v>5.6721488071509348E-2</v>
      </c>
      <c r="C268">
        <f t="shared" si="65"/>
        <v>1.7973954949523838E-18</v>
      </c>
      <c r="D268">
        <f t="shared" si="66"/>
        <v>2.0905713936741732E-2</v>
      </c>
      <c r="E268">
        <f t="shared" si="67"/>
        <v>6.6246209904244086E-19</v>
      </c>
      <c r="F268">
        <f t="shared" si="68"/>
        <v>17004674.330375466</v>
      </c>
      <c r="G268">
        <f t="shared" si="69"/>
        <v>2.0596506621500967E+22</v>
      </c>
      <c r="H268">
        <f t="shared" si="70"/>
        <v>5.8807359704249024E-8</v>
      </c>
      <c r="I268">
        <f t="shared" si="71"/>
        <v>310.8170027556514</v>
      </c>
      <c r="J268">
        <f t="shared" si="72"/>
        <v>310.8170027556514</v>
      </c>
      <c r="K268">
        <f t="shared" si="60"/>
        <v>1.2379999999999973E+55</v>
      </c>
      <c r="L268">
        <f t="shared" si="61"/>
        <v>6.0107280460252062E+32</v>
      </c>
      <c r="M268">
        <f t="shared" si="62"/>
        <v>2.3566406532783954E+138</v>
      </c>
      <c r="N268">
        <f t="shared" si="63"/>
        <v>2.4795430291924412E+180</v>
      </c>
      <c r="O268">
        <f t="shared" si="73"/>
        <v>2.1659504487617047</v>
      </c>
      <c r="P268">
        <f t="shared" si="74"/>
        <v>1.5659463636419708E-16</v>
      </c>
    </row>
    <row r="269" spans="1:16" x14ac:dyDescent="0.3">
      <c r="A269">
        <v>265</v>
      </c>
      <c r="B269">
        <f t="shared" si="64"/>
        <v>8.1831809552609033E-2</v>
      </c>
      <c r="C269">
        <f t="shared" si="65"/>
        <v>2.5930935670839681E-18</v>
      </c>
      <c r="D269">
        <f t="shared" si="66"/>
        <v>3.0160569822780592E-2</v>
      </c>
      <c r="E269">
        <f t="shared" si="67"/>
        <v>9.5573078506542292E-19</v>
      </c>
      <c r="F269">
        <f t="shared" si="68"/>
        <v>24532559.328364544</v>
      </c>
      <c r="G269">
        <f t="shared" si="69"/>
        <v>6.1846792717872574E+22</v>
      </c>
      <c r="H269">
        <f t="shared" si="70"/>
        <v>4.0762155575174743E-8</v>
      </c>
      <c r="I269">
        <f t="shared" si="71"/>
        <v>149.33296575097461</v>
      </c>
      <c r="J269">
        <f t="shared" si="72"/>
        <v>149.33296575097461</v>
      </c>
      <c r="K269">
        <f t="shared" si="60"/>
        <v>1.2379999999999973E+55</v>
      </c>
      <c r="L269">
        <f t="shared" si="61"/>
        <v>2.0017206157276418E+32</v>
      </c>
      <c r="M269">
        <f t="shared" si="62"/>
        <v>4.9050387551104433E+138</v>
      </c>
      <c r="N269">
        <f t="shared" si="63"/>
        <v>7.4455239706244539E+180</v>
      </c>
      <c r="O269">
        <f t="shared" si="73"/>
        <v>1.5013224467917239</v>
      </c>
      <c r="P269">
        <f t="shared" si="74"/>
        <v>7.5236365004603267E-17</v>
      </c>
    </row>
    <row r="270" spans="1:16" x14ac:dyDescent="0.3">
      <c r="A270">
        <v>266</v>
      </c>
      <c r="B270">
        <f t="shared" si="64"/>
        <v>0.11805834582851915</v>
      </c>
      <c r="C270">
        <f t="shared" si="65"/>
        <v>3.7410432297931134E-18</v>
      </c>
      <c r="D270">
        <f t="shared" si="66"/>
        <v>4.351250451371088E-2</v>
      </c>
      <c r="E270">
        <f t="shared" si="67"/>
        <v>1.3788280640388015E-18</v>
      </c>
      <c r="F270">
        <f t="shared" si="68"/>
        <v>35393001.683345802</v>
      </c>
      <c r="G270">
        <f t="shared" si="69"/>
        <v>1.8571235597275991E+23</v>
      </c>
      <c r="H270">
        <f t="shared" si="70"/>
        <v>2.8254173210478233E-8</v>
      </c>
      <c r="I270">
        <f t="shared" si="71"/>
        <v>71.747473472399307</v>
      </c>
      <c r="J270">
        <f t="shared" si="72"/>
        <v>71.747473472399307</v>
      </c>
      <c r="K270">
        <f t="shared" si="60"/>
        <v>1.2379999999999973E+55</v>
      </c>
      <c r="L270">
        <f t="shared" si="61"/>
        <v>6.6662231143176373E+31</v>
      </c>
      <c r="M270">
        <f t="shared" si="62"/>
        <v>1.020919551551724E+139</v>
      </c>
      <c r="N270">
        <f t="shared" si="63"/>
        <v>2.235727573366539E+181</v>
      </c>
      <c r="O270">
        <f t="shared" si="73"/>
        <v>1.040637421105042</v>
      </c>
      <c r="P270">
        <f t="shared" si="74"/>
        <v>3.6147538322711542E-17</v>
      </c>
    </row>
    <row r="271" spans="1:16" x14ac:dyDescent="0.3">
      <c r="A271">
        <v>267</v>
      </c>
      <c r="B271">
        <f t="shared" si="64"/>
        <v>0.17032219006235882</v>
      </c>
      <c r="C271">
        <f t="shared" si="65"/>
        <v>5.3971845153737557E-18</v>
      </c>
      <c r="D271">
        <f t="shared" si="66"/>
        <v>6.2775274478589313E-2</v>
      </c>
      <c r="E271">
        <f t="shared" si="67"/>
        <v>1.9892284102273086E-18</v>
      </c>
      <c r="F271">
        <f t="shared" si="68"/>
        <v>51061308.010737725</v>
      </c>
      <c r="G271">
        <f t="shared" si="69"/>
        <v>5.5765347959565902E+23</v>
      </c>
      <c r="H271">
        <f t="shared" si="70"/>
        <v>1.9584300499895325E-8</v>
      </c>
      <c r="I271">
        <f t="shared" si="71"/>
        <v>34.471289870830446</v>
      </c>
      <c r="J271">
        <f t="shared" si="72"/>
        <v>34.471289870830446</v>
      </c>
      <c r="K271">
        <f t="shared" si="60"/>
        <v>1.2379999999999973E+55</v>
      </c>
      <c r="L271">
        <f t="shared" si="61"/>
        <v>2.2200166327261887E+31</v>
      </c>
      <c r="M271">
        <f t="shared" si="62"/>
        <v>2.1249102867019142E+139</v>
      </c>
      <c r="N271">
        <f t="shared" si="63"/>
        <v>6.7133996237637702E+181</v>
      </c>
      <c r="O271">
        <f t="shared" si="73"/>
        <v>0.72131489442413232</v>
      </c>
      <c r="P271">
        <f t="shared" si="74"/>
        <v>1.7367193732870445E-17</v>
      </c>
    </row>
    <row r="272" spans="1:16" x14ac:dyDescent="0.3">
      <c r="A272">
        <v>268</v>
      </c>
      <c r="B272">
        <f t="shared" si="64"/>
        <v>0.24572297895631259</v>
      </c>
      <c r="C272">
        <f t="shared" si="65"/>
        <v>7.7864913350924207E-18</v>
      </c>
      <c r="D272">
        <f t="shared" si="66"/>
        <v>9.0565577180704335E-2</v>
      </c>
      <c r="E272">
        <f t="shared" si="67"/>
        <v>2.8698499626303753E-18</v>
      </c>
      <c r="F272">
        <f t="shared" si="68"/>
        <v>73665895.848395228</v>
      </c>
      <c r="G272">
        <f t="shared" si="69"/>
        <v>1.6745111098087628E+24</v>
      </c>
      <c r="H272">
        <f t="shared" si="70"/>
        <v>1.3574802674741171E-8</v>
      </c>
      <c r="I272">
        <f t="shared" si="71"/>
        <v>16.561835112088453</v>
      </c>
      <c r="J272">
        <f t="shared" si="72"/>
        <v>16.561835112088453</v>
      </c>
      <c r="K272">
        <f t="shared" si="60"/>
        <v>1.2379999999999973E+55</v>
      </c>
      <c r="L272">
        <f t="shared" si="61"/>
        <v>7.3932026652327366E+30</v>
      </c>
      <c r="M272">
        <f t="shared" si="62"/>
        <v>4.4227223581610982E+139</v>
      </c>
      <c r="N272">
        <f t="shared" si="63"/>
        <v>2.0158866869672278E+182</v>
      </c>
      <c r="O272">
        <f t="shared" si="73"/>
        <v>0.49997738536598185</v>
      </c>
      <c r="P272">
        <f t="shared" si="74"/>
        <v>8.3441205722589026E-18</v>
      </c>
    </row>
    <row r="273" spans="1:16" x14ac:dyDescent="0.3">
      <c r="A273">
        <v>269</v>
      </c>
      <c r="B273">
        <f t="shared" si="64"/>
        <v>0.35450332317273531</v>
      </c>
      <c r="C273">
        <f t="shared" si="65"/>
        <v>1.123353243506272E-17</v>
      </c>
      <c r="D273">
        <f t="shared" si="66"/>
        <v>0.13065850907384882</v>
      </c>
      <c r="E273">
        <f t="shared" si="67"/>
        <v>4.1403183091822196E-18</v>
      </c>
      <c r="F273">
        <f t="shared" si="68"/>
        <v>106277422.62312268</v>
      </c>
      <c r="G273">
        <f t="shared" si="69"/>
        <v>5.0281896544536526E+24</v>
      </c>
      <c r="H273">
        <f t="shared" si="70"/>
        <v>9.4093362006544468E-9</v>
      </c>
      <c r="I273">
        <f t="shared" si="71"/>
        <v>7.9571835956191892</v>
      </c>
      <c r="J273">
        <f t="shared" si="72"/>
        <v>7.9571835956191892</v>
      </c>
      <c r="K273">
        <f t="shared" si="60"/>
        <v>1.2379999999999973E+55</v>
      </c>
      <c r="L273">
        <f t="shared" si="61"/>
        <v>2.4621187446727573E+30</v>
      </c>
      <c r="M273">
        <f t="shared" si="62"/>
        <v>9.2053171278764821E+139</v>
      </c>
      <c r="N273">
        <f t="shared" si="63"/>
        <v>6.0532656514396454E+182</v>
      </c>
      <c r="O273">
        <f t="shared" si="73"/>
        <v>0.34655791501016353</v>
      </c>
      <c r="P273">
        <f t="shared" si="74"/>
        <v>4.0089578774386568E-18</v>
      </c>
    </row>
    <row r="274" spans="1:16" x14ac:dyDescent="0.3">
      <c r="A274">
        <v>270</v>
      </c>
      <c r="B274">
        <f t="shared" si="64"/>
        <v>0.5114401863199628</v>
      </c>
      <c r="C274">
        <f t="shared" si="65"/>
        <v>1.6206561535730309E-17</v>
      </c>
      <c r="D274">
        <f t="shared" si="66"/>
        <v>0.18850038309078732</v>
      </c>
      <c r="E274">
        <f t="shared" si="67"/>
        <v>5.9732166923589666E-18</v>
      </c>
      <c r="F274">
        <f t="shared" si="68"/>
        <v>153325910.57683963</v>
      </c>
      <c r="G274">
        <f t="shared" si="69"/>
        <v>1.5098550886319376E+25</v>
      </c>
      <c r="H274">
        <f t="shared" si="70"/>
        <v>6.5220548584242569E-9</v>
      </c>
      <c r="I274">
        <f t="shared" si="71"/>
        <v>3.8230528408157101</v>
      </c>
      <c r="J274">
        <f t="shared" si="72"/>
        <v>3.8230528408157105</v>
      </c>
      <c r="K274">
        <f t="shared" si="60"/>
        <v>1.2379999999999973E+55</v>
      </c>
      <c r="L274">
        <f t="shared" si="61"/>
        <v>8.1994623810006489E+29</v>
      </c>
      <c r="M274">
        <f t="shared" si="62"/>
        <v>1.9159661530281745E+140</v>
      </c>
      <c r="N274">
        <f t="shared" si="63"/>
        <v>1.8176629313438545E+183</v>
      </c>
      <c r="O274">
        <f t="shared" si="73"/>
        <v>0.24021564169002801</v>
      </c>
      <c r="P274">
        <f t="shared" si="74"/>
        <v>1.9261158948865181E-18</v>
      </c>
    </row>
    <row r="275" spans="1:16" x14ac:dyDescent="0.3">
      <c r="A275">
        <v>271</v>
      </c>
      <c r="B275">
        <f t="shared" si="64"/>
        <v>0.73785222051513788</v>
      </c>
      <c r="C275">
        <f t="shared" si="65"/>
        <v>2.3381125957459941E-17</v>
      </c>
      <c r="D275">
        <f t="shared" si="66"/>
        <v>0.27194856789074867</v>
      </c>
      <c r="E275">
        <f t="shared" si="67"/>
        <v>8.6175301002214575E-18</v>
      </c>
      <c r="F275">
        <f t="shared" si="68"/>
        <v>221202530.8289912</v>
      </c>
      <c r="G275">
        <f t="shared" si="69"/>
        <v>4.5337637307466629E+25</v>
      </c>
      <c r="H275">
        <f t="shared" si="70"/>
        <v>4.5207439365740661E-9</v>
      </c>
      <c r="I275">
        <f t="shared" si="71"/>
        <v>1.8367972597384494</v>
      </c>
      <c r="J275">
        <f t="shared" si="72"/>
        <v>1.8367972597384494</v>
      </c>
      <c r="K275">
        <f t="shared" si="60"/>
        <v>1.2379999999999973E+55</v>
      </c>
      <c r="L275">
        <f t="shared" si="61"/>
        <v>2.7306231059290595E+29</v>
      </c>
      <c r="M275">
        <f t="shared" si="62"/>
        <v>3.9878325195694867E+140</v>
      </c>
      <c r="N275">
        <f t="shared" si="63"/>
        <v>5.4580431823535937E+183</v>
      </c>
      <c r="O275">
        <f t="shared" si="73"/>
        <v>0.16650479476384097</v>
      </c>
      <c r="P275">
        <f t="shared" si="74"/>
        <v>9.2540818685398094E-19</v>
      </c>
    </row>
    <row r="276" spans="1:16" x14ac:dyDescent="0.3">
      <c r="A276">
        <v>272</v>
      </c>
      <c r="B276">
        <f t="shared" si="64"/>
        <v>1.0644957394460992</v>
      </c>
      <c r="C276">
        <f t="shared" si="65"/>
        <v>3.373183446922767E-17</v>
      </c>
      <c r="D276">
        <f t="shared" si="66"/>
        <v>0.39233885027283871</v>
      </c>
      <c r="E276">
        <f t="shared" si="67"/>
        <v>1.2432467940300869E-17</v>
      </c>
      <c r="F276">
        <f t="shared" si="68"/>
        <v>319127794.25907362</v>
      </c>
      <c r="G276">
        <f t="shared" si="69"/>
        <v>1.3613898261493789E+26</v>
      </c>
      <c r="H276">
        <f t="shared" si="70"/>
        <v>3.1335409136697827E-9</v>
      </c>
      <c r="I276">
        <f t="shared" si="71"/>
        <v>0.88249477939803178</v>
      </c>
      <c r="J276">
        <f t="shared" si="72"/>
        <v>0.88249477939803167</v>
      </c>
      <c r="K276">
        <f t="shared" si="60"/>
        <v>1.2379999999999973E+55</v>
      </c>
      <c r="L276">
        <f t="shared" si="61"/>
        <v>9.0936480956495515E+28</v>
      </c>
      <c r="M276">
        <f t="shared" si="62"/>
        <v>8.3001509076773691E+140</v>
      </c>
      <c r="N276">
        <f t="shared" si="63"/>
        <v>1.6389306766800655E+184</v>
      </c>
      <c r="O276">
        <f t="shared" si="73"/>
        <v>0.11541232904026871</v>
      </c>
      <c r="P276">
        <f t="shared" si="74"/>
        <v>4.4461515247857339E-19</v>
      </c>
    </row>
    <row r="277" spans="1:16" x14ac:dyDescent="0.3">
      <c r="A277">
        <v>273</v>
      </c>
      <c r="B277">
        <f t="shared" si="64"/>
        <v>1.5357427243463178</v>
      </c>
      <c r="C277">
        <f t="shared" si="65"/>
        <v>4.8664750308842175E-17</v>
      </c>
      <c r="D277">
        <f t="shared" si="66"/>
        <v>0.56602531363670205</v>
      </c>
      <c r="E277">
        <f t="shared" si="67"/>
        <v>1.7936259843483094E-17</v>
      </c>
      <c r="F277">
        <f t="shared" si="68"/>
        <v>460404086.18739903</v>
      </c>
      <c r="G277">
        <f t="shared" si="69"/>
        <v>4.0879551048810512E+26</v>
      </c>
      <c r="H277">
        <f t="shared" si="70"/>
        <v>2.1720050494794444E-9</v>
      </c>
      <c r="I277">
        <f t="shared" si="71"/>
        <v>0.42399727652886243</v>
      </c>
      <c r="J277">
        <f t="shared" si="72"/>
        <v>0.42399727652886243</v>
      </c>
      <c r="K277">
        <f t="shared" si="60"/>
        <v>1.2379999999999973E+55</v>
      </c>
      <c r="L277">
        <f t="shared" si="61"/>
        <v>3.0284089923634812E+28</v>
      </c>
      <c r="M277">
        <f t="shared" si="62"/>
        <v>1.7275676636905215E+141</v>
      </c>
      <c r="N277">
        <f t="shared" si="63"/>
        <v>4.9213494163025142E+184</v>
      </c>
      <c r="O277">
        <f t="shared" si="73"/>
        <v>7.9997730476118939E-2</v>
      </c>
      <c r="P277">
        <f t="shared" si="74"/>
        <v>2.1361669004203118E-19</v>
      </c>
    </row>
    <row r="278" spans="1:16" x14ac:dyDescent="0.3">
      <c r="A278">
        <v>274</v>
      </c>
      <c r="B278">
        <f t="shared" si="64"/>
        <v>2.2156084124957385</v>
      </c>
      <c r="C278">
        <f t="shared" si="65"/>
        <v>7.0208393936666237E-17</v>
      </c>
      <c r="D278">
        <f t="shared" si="66"/>
        <v>0.81660191300128993</v>
      </c>
      <c r="E278">
        <f t="shared" si="67"/>
        <v>2.5876553128288905E-17</v>
      </c>
      <c r="F278">
        <f t="shared" si="68"/>
        <v>664222691.94757533</v>
      </c>
      <c r="G278">
        <f t="shared" si="69"/>
        <v>1.2275232720660399E+27</v>
      </c>
      <c r="H278">
        <f t="shared" si="70"/>
        <v>1.5055191762086417E-9</v>
      </c>
      <c r="I278">
        <f t="shared" si="71"/>
        <v>0.20371076940140112</v>
      </c>
      <c r="J278">
        <f t="shared" si="72"/>
        <v>0.20371076940140115</v>
      </c>
      <c r="K278">
        <f t="shared" si="60"/>
        <v>1.2379999999999973E+55</v>
      </c>
      <c r="L278">
        <f t="shared" si="61"/>
        <v>1.0085348507619933E+28</v>
      </c>
      <c r="M278">
        <f t="shared" si="62"/>
        <v>3.5957057477937797E+141</v>
      </c>
      <c r="N278">
        <f t="shared" si="63"/>
        <v>1.477773308045109E+185</v>
      </c>
      <c r="O278">
        <f t="shared" si="73"/>
        <v>5.5450201330716258E-2</v>
      </c>
      <c r="P278">
        <f t="shared" si="74"/>
        <v>1.0263278255392416E-19</v>
      </c>
    </row>
    <row r="279" spans="1:16" x14ac:dyDescent="0.3">
      <c r="A279">
        <v>275</v>
      </c>
      <c r="B279">
        <f t="shared" si="64"/>
        <v>3.1964472692594716</v>
      </c>
      <c r="C279">
        <f t="shared" si="65"/>
        <v>1.0128930176120718E-16</v>
      </c>
      <c r="D279">
        <f t="shared" si="66"/>
        <v>1.1781075302674022</v>
      </c>
      <c r="E279">
        <f t="shared" si="67"/>
        <v>3.7331974873482213E-17</v>
      </c>
      <c r="F279">
        <f t="shared" si="68"/>
        <v>958270783.71868479</v>
      </c>
      <c r="G279">
        <f t="shared" si="69"/>
        <v>3.6859831989460244E+27</v>
      </c>
      <c r="H279">
        <f t="shared" si="70"/>
        <v>1.0435463722679511E-9</v>
      </c>
      <c r="I279">
        <f t="shared" si="71"/>
        <v>9.7873453126498838E-2</v>
      </c>
      <c r="J279">
        <f t="shared" si="72"/>
        <v>9.7873453126498838E-2</v>
      </c>
      <c r="K279">
        <f t="shared" si="60"/>
        <v>1.2379999999999973E+55</v>
      </c>
      <c r="L279">
        <f t="shared" si="61"/>
        <v>3.3586696769371951E+27</v>
      </c>
      <c r="M279">
        <f t="shared" si="62"/>
        <v>7.483990408281547E+141</v>
      </c>
      <c r="N279">
        <f t="shared" si="63"/>
        <v>4.4374291789492924E+185</v>
      </c>
      <c r="O279">
        <f t="shared" si="73"/>
        <v>3.8435150713867293E-2</v>
      </c>
      <c r="P279">
        <f t="shared" si="74"/>
        <v>4.9310229704844236E-20</v>
      </c>
    </row>
    <row r="280" spans="1:16" x14ac:dyDescent="0.3">
      <c r="A280">
        <v>276</v>
      </c>
      <c r="B280">
        <f t="shared" si="64"/>
        <v>4.6114986238237092</v>
      </c>
      <c r="C280">
        <f t="shared" si="65"/>
        <v>1.4612957334599936E-16</v>
      </c>
      <c r="D280">
        <f t="shared" si="66"/>
        <v>1.6996498915507257</v>
      </c>
      <c r="E280">
        <f t="shared" si="67"/>
        <v>5.3858655016564178E-17</v>
      </c>
      <c r="F280">
        <f t="shared" si="68"/>
        <v>1382492507.4997272</v>
      </c>
      <c r="G280">
        <f t="shared" si="69"/>
        <v>1.1068199236699623E+28</v>
      </c>
      <c r="H280">
        <f t="shared" si="70"/>
        <v>7.2333122572108932E-10</v>
      </c>
      <c r="I280">
        <f t="shared" si="71"/>
        <v>4.7023595537208161E-2</v>
      </c>
      <c r="J280">
        <f t="shared" si="72"/>
        <v>4.7023595537208168E-2</v>
      </c>
      <c r="K280">
        <f t="shared" si="60"/>
        <v>1.2379999999999973E+55</v>
      </c>
      <c r="L280">
        <f t="shared" si="61"/>
        <v>1.1185198003077789E+27</v>
      </c>
      <c r="M280">
        <f t="shared" si="62"/>
        <v>1.557694548994071E+142</v>
      </c>
      <c r="N280">
        <f t="shared" si="63"/>
        <v>1.3324626727924043E+186</v>
      </c>
      <c r="O280">
        <f t="shared" si="73"/>
        <v>2.6641216351713681E-2</v>
      </c>
      <c r="P280">
        <f t="shared" si="74"/>
        <v>2.3691248478691235E-20</v>
      </c>
    </row>
    <row r="281" spans="1:16" x14ac:dyDescent="0.3">
      <c r="A281">
        <v>277</v>
      </c>
      <c r="B281">
        <f t="shared" si="64"/>
        <v>6.6529861956567444</v>
      </c>
      <c r="C281">
        <f t="shared" si="65"/>
        <v>2.1082041079349331E-16</v>
      </c>
      <c r="D281">
        <f t="shared" si="66"/>
        <v>2.4520764697876962</v>
      </c>
      <c r="E281">
        <f t="shared" si="67"/>
        <v>7.7701614501346628E-17</v>
      </c>
      <c r="F281">
        <f t="shared" si="68"/>
        <v>1994515084.6360044</v>
      </c>
      <c r="G281">
        <f t="shared" si="69"/>
        <v>3.3235375130930404E+28</v>
      </c>
      <c r="H281">
        <f t="shared" si="70"/>
        <v>5.0137499971954249E-10</v>
      </c>
      <c r="I281">
        <f t="shared" si="71"/>
        <v>2.2592628201122154E-2</v>
      </c>
      <c r="J281">
        <f t="shared" si="72"/>
        <v>2.2592628201122154E-2</v>
      </c>
      <c r="K281">
        <f t="shared" si="60"/>
        <v>1.2379999999999973E+55</v>
      </c>
      <c r="L281">
        <f t="shared" si="61"/>
        <v>3.7249466724022512E+26</v>
      </c>
      <c r="M281">
        <f t="shared" si="62"/>
        <v>3.2421371161577799E+142</v>
      </c>
      <c r="N281">
        <f t="shared" si="63"/>
        <v>4.0010932068677567E+186</v>
      </c>
      <c r="O281">
        <f t="shared" si="73"/>
        <v>1.8466284000877853E-2</v>
      </c>
      <c r="P281">
        <f t="shared" si="74"/>
        <v>1.1382531735072209E-20</v>
      </c>
    </row>
    <row r="282" spans="1:16" x14ac:dyDescent="0.3">
      <c r="A282">
        <v>278</v>
      </c>
      <c r="B282">
        <f t="shared" si="64"/>
        <v>9.5982301915767181</v>
      </c>
      <c r="C282">
        <f t="shared" si="65"/>
        <v>3.0414956116994694E-16</v>
      </c>
      <c r="D282">
        <f t="shared" si="66"/>
        <v>3.5375985628432263</v>
      </c>
      <c r="E282">
        <f t="shared" si="67"/>
        <v>1.1209973391015877E-16</v>
      </c>
      <c r="F282">
        <f t="shared" si="68"/>
        <v>2877477021.5825953</v>
      </c>
      <c r="G282">
        <f t="shared" si="69"/>
        <v>9.979854323828029E+28</v>
      </c>
      <c r="H282">
        <f t="shared" si="70"/>
        <v>3.4752666745884418E-10</v>
      </c>
      <c r="I282">
        <f t="shared" si="71"/>
        <v>1.0854696311562486E-2</v>
      </c>
      <c r="J282">
        <f t="shared" si="72"/>
        <v>1.0854696311562488E-2</v>
      </c>
      <c r="K282">
        <f t="shared" si="60"/>
        <v>1.2379999999999973E+55</v>
      </c>
      <c r="L282">
        <f t="shared" si="61"/>
        <v>1.2404990692540798E+26</v>
      </c>
      <c r="M282">
        <f t="shared" si="62"/>
        <v>6.7480836257377784E+142</v>
      </c>
      <c r="N282">
        <f t="shared" si="63"/>
        <v>1.2014405489119056E+187</v>
      </c>
      <c r="O282">
        <f t="shared" si="73"/>
        <v>1.2799852690627708E-2</v>
      </c>
      <c r="P282">
        <f t="shared" si="74"/>
        <v>5.468771678135015E-21</v>
      </c>
    </row>
    <row r="283" spans="1:16" x14ac:dyDescent="0.3">
      <c r="A283">
        <v>279</v>
      </c>
      <c r="B283">
        <f t="shared" si="64"/>
        <v>13.847319098698454</v>
      </c>
      <c r="C283">
        <f t="shared" si="65"/>
        <v>4.3879506358843685E-16</v>
      </c>
      <c r="D283">
        <f t="shared" si="66"/>
        <v>5.1036759032698455</v>
      </c>
      <c r="E283">
        <f t="shared" si="67"/>
        <v>1.6172573019715838E-16</v>
      </c>
      <c r="F283">
        <f t="shared" si="68"/>
        <v>4151321829.309154</v>
      </c>
      <c r="G283">
        <f t="shared" si="69"/>
        <v>2.9967314023827211E+29</v>
      </c>
      <c r="H283">
        <f t="shared" si="70"/>
        <v>2.4088712971849159E-10</v>
      </c>
      <c r="I283">
        <f t="shared" si="71"/>
        <v>5.2151715580569837E-3</v>
      </c>
      <c r="J283">
        <f t="shared" si="72"/>
        <v>5.2151715580569828E-3</v>
      </c>
      <c r="K283">
        <f t="shared" si="60"/>
        <v>1.2379999999999973E+55</v>
      </c>
      <c r="L283">
        <f t="shared" si="61"/>
        <v>4.1311677083093109E+25</v>
      </c>
      <c r="M283">
        <f t="shared" si="62"/>
        <v>1.4045251939842466E+143</v>
      </c>
      <c r="N283">
        <f t="shared" si="63"/>
        <v>3.6076625010686719E+187</v>
      </c>
      <c r="O283">
        <f t="shared" si="73"/>
        <v>8.8721818040912274E-3</v>
      </c>
      <c r="P283">
        <f t="shared" si="74"/>
        <v>2.6274878351904687E-21</v>
      </c>
    </row>
    <row r="284" spans="1:16" x14ac:dyDescent="0.3">
      <c r="A284">
        <v>280</v>
      </c>
      <c r="B284">
        <f t="shared" si="64"/>
        <v>19.977458593299293</v>
      </c>
      <c r="C284">
        <f t="shared" si="65"/>
        <v>6.330474622055953E-16</v>
      </c>
      <c r="D284">
        <f t="shared" si="66"/>
        <v>7.363047915951908</v>
      </c>
      <c r="E284">
        <f t="shared" si="67"/>
        <v>2.3332090893958694E-16</v>
      </c>
      <c r="F284">
        <f t="shared" si="68"/>
        <v>5989091416.2784176</v>
      </c>
      <c r="G284">
        <f t="shared" si="69"/>
        <v>8.9985272396060974E+29</v>
      </c>
      <c r="H284">
        <f t="shared" si="70"/>
        <v>1.6697023479755021E-10</v>
      </c>
      <c r="I284">
        <f t="shared" si="71"/>
        <v>2.5056448931689594E-3</v>
      </c>
      <c r="J284">
        <f t="shared" si="72"/>
        <v>2.5056448931689594E-3</v>
      </c>
      <c r="K284">
        <f t="shared" si="60"/>
        <v>1.2379999999999973E+55</v>
      </c>
      <c r="L284">
        <f t="shared" si="61"/>
        <v>1.3757806883676108E+25</v>
      </c>
      <c r="M284">
        <f t="shared" si="62"/>
        <v>2.9233351717996956E+143</v>
      </c>
      <c r="N284">
        <f t="shared" si="63"/>
        <v>1.0833019356142441E+188</v>
      </c>
      <c r="O284">
        <f t="shared" si="73"/>
        <v>6.1497278029210818E-3</v>
      </c>
      <c r="P284">
        <f t="shared" si="74"/>
        <v>1.2623844494506709E-21</v>
      </c>
    </row>
    <row r="285" spans="1:16" x14ac:dyDescent="0.3">
      <c r="A285">
        <v>281</v>
      </c>
      <c r="B285">
        <f t="shared" si="64"/>
        <v>28.821380442117501</v>
      </c>
      <c r="C285">
        <f t="shared" si="65"/>
        <v>9.1329443437135584E-16</v>
      </c>
      <c r="D285">
        <f t="shared" si="66"/>
        <v>10.622632714171639</v>
      </c>
      <c r="E285">
        <f t="shared" si="67"/>
        <v>3.3661091826284757E-16</v>
      </c>
      <c r="F285">
        <f t="shared" si="68"/>
        <v>8640432485.6955318</v>
      </c>
      <c r="G285">
        <f t="shared" si="69"/>
        <v>2.7020603987915072E+30</v>
      </c>
      <c r="H285">
        <f t="shared" si="70"/>
        <v>1.15734947487354E-10</v>
      </c>
      <c r="I285">
        <f t="shared" si="71"/>
        <v>1.2038446407317762E-3</v>
      </c>
      <c r="J285">
        <f t="shared" si="72"/>
        <v>1.2038446407317759E-3</v>
      </c>
      <c r="K285">
        <f t="shared" si="60"/>
        <v>1.2379999999999973E+55</v>
      </c>
      <c r="L285">
        <f t="shared" si="61"/>
        <v>4.5816888495671345E+24</v>
      </c>
      <c r="M285">
        <f t="shared" si="62"/>
        <v>6.0845391476665858E+143</v>
      </c>
      <c r="N285">
        <f t="shared" si="63"/>
        <v>3.2529181522881848E+188</v>
      </c>
      <c r="O285">
        <f t="shared" si="73"/>
        <v>4.2626664878058539E-3</v>
      </c>
      <c r="P285">
        <f t="shared" si="74"/>
        <v>6.065164134620441E-22</v>
      </c>
    </row>
    <row r="286" spans="1:16" x14ac:dyDescent="0.3">
      <c r="A286">
        <v>282</v>
      </c>
      <c r="B286">
        <f t="shared" si="64"/>
        <v>41.580462635417071</v>
      </c>
      <c r="C286">
        <f t="shared" si="65"/>
        <v>1.3176053513390458E-15</v>
      </c>
      <c r="D286">
        <f t="shared" si="66"/>
        <v>15.325219537920288</v>
      </c>
      <c r="E286">
        <f t="shared" si="67"/>
        <v>4.8562690248689025E-16</v>
      </c>
      <c r="F286">
        <f t="shared" si="68"/>
        <v>12465509098.248842</v>
      </c>
      <c r="G286">
        <f t="shared" si="69"/>
        <v>8.1136948350638314E+30</v>
      </c>
      <c r="H286">
        <f t="shared" si="70"/>
        <v>8.0221352543112754E-11</v>
      </c>
      <c r="I286">
        <f t="shared" si="71"/>
        <v>5.7839078592885631E-4</v>
      </c>
      <c r="J286">
        <f t="shared" si="72"/>
        <v>5.7839078592885642E-4</v>
      </c>
      <c r="K286">
        <f t="shared" si="60"/>
        <v>1.2379999999999973E+55</v>
      </c>
      <c r="L286">
        <f t="shared" si="61"/>
        <v>1.5258153346486539E+24</v>
      </c>
      <c r="M286">
        <f t="shared" si="62"/>
        <v>1.2664171045667534E+144</v>
      </c>
      <c r="N286">
        <f t="shared" si="63"/>
        <v>9.7677998696514497E+188</v>
      </c>
      <c r="O286">
        <f t="shared" si="73"/>
        <v>2.9546552576899926E-3</v>
      </c>
      <c r="P286">
        <f t="shared" si="74"/>
        <v>2.9140263883869722E-22</v>
      </c>
    </row>
    <row r="287" spans="1:16" x14ac:dyDescent="0.3">
      <c r="A287">
        <v>283</v>
      </c>
      <c r="B287">
        <f t="shared" si="64"/>
        <v>59.987927241985055</v>
      </c>
      <c r="C287">
        <f t="shared" si="65"/>
        <v>1.900902706225602E-15</v>
      </c>
      <c r="D287">
        <f t="shared" si="66"/>
        <v>22.109618227892256</v>
      </c>
      <c r="E287">
        <f t="shared" si="67"/>
        <v>7.0061152394010491E-16</v>
      </c>
      <c r="F287">
        <f t="shared" si="68"/>
        <v>17983928158.19986</v>
      </c>
      <c r="G287">
        <f t="shared" si="69"/>
        <v>2.4363646314488311E+31</v>
      </c>
      <c r="H287">
        <f t="shared" si="70"/>
        <v>5.5605204335964007E-11</v>
      </c>
      <c r="I287">
        <f t="shared" si="71"/>
        <v>2.7788959632203621E-4</v>
      </c>
      <c r="J287">
        <f t="shared" si="72"/>
        <v>2.7788959632203621E-4</v>
      </c>
      <c r="K287">
        <f t="shared" si="60"/>
        <v>1.2379999999999973E+55</v>
      </c>
      <c r="L287">
        <f t="shared" si="61"/>
        <v>5.0813412082073971E+23</v>
      </c>
      <c r="M287">
        <f t="shared" si="62"/>
        <v>2.6358812784601764E+144</v>
      </c>
      <c r="N287">
        <f t="shared" si="63"/>
        <v>2.9330560999959116E+189</v>
      </c>
      <c r="O287">
        <f t="shared" si="73"/>
        <v>2.048010961394437E-3</v>
      </c>
      <c r="P287">
        <f t="shared" si="74"/>
        <v>1.4000527609376915E-22</v>
      </c>
    </row>
    <row r="288" spans="1:16" x14ac:dyDescent="0.3">
      <c r="A288">
        <v>284</v>
      </c>
      <c r="B288">
        <f t="shared" si="64"/>
        <v>86.544285145219803</v>
      </c>
      <c r="C288">
        <f t="shared" si="65"/>
        <v>2.7424229074840863E-15</v>
      </c>
      <c r="D288">
        <f t="shared" si="66"/>
        <v>31.897436573328388</v>
      </c>
      <c r="E288">
        <f t="shared" si="67"/>
        <v>1.0107687711780487E-15</v>
      </c>
      <c r="F288">
        <f t="shared" si="68"/>
        <v>25945323969.53833</v>
      </c>
      <c r="G288">
        <f t="shared" si="69"/>
        <v>7.3158687109139963E+31</v>
      </c>
      <c r="H288">
        <f t="shared" si="70"/>
        <v>3.8542590609933088E-11</v>
      </c>
      <c r="I288">
        <f t="shared" si="71"/>
        <v>1.3351289408943461E-4</v>
      </c>
      <c r="J288">
        <f t="shared" si="72"/>
        <v>1.3351289408943461E-4</v>
      </c>
      <c r="K288">
        <f t="shared" si="60"/>
        <v>1.2379999999999973E+55</v>
      </c>
      <c r="L288">
        <f t="shared" si="61"/>
        <v>1.6922118875002744E+23</v>
      </c>
      <c r="M288">
        <f t="shared" si="62"/>
        <v>5.4862415306004173E+144</v>
      </c>
      <c r="N288">
        <f t="shared" si="63"/>
        <v>8.8073242700765996E+189</v>
      </c>
      <c r="O288">
        <f t="shared" si="73"/>
        <v>1.4195730236464168E-3</v>
      </c>
      <c r="P288">
        <f t="shared" si="74"/>
        <v>6.7265956863701298E-23</v>
      </c>
    </row>
    <row r="289" spans="1:16" x14ac:dyDescent="0.3">
      <c r="A289">
        <v>285</v>
      </c>
      <c r="B289">
        <f t="shared" si="64"/>
        <v>124.85701099628898</v>
      </c>
      <c r="C289">
        <f t="shared" si="65"/>
        <v>3.9564799286475831E-15</v>
      </c>
      <c r="D289">
        <f t="shared" si="66"/>
        <v>46.018273561411114</v>
      </c>
      <c r="E289">
        <f t="shared" si="67"/>
        <v>1.4582310936640022E-15</v>
      </c>
      <c r="F289">
        <f t="shared" si="68"/>
        <v>37431190225.110504</v>
      </c>
      <c r="G289">
        <f t="shared" si="69"/>
        <v>2.196794942122541E+32</v>
      </c>
      <c r="H289">
        <f t="shared" si="70"/>
        <v>2.6715688012751346E-11</v>
      </c>
      <c r="I289">
        <f t="shared" si="71"/>
        <v>6.4146672362210482E-5</v>
      </c>
      <c r="J289">
        <f t="shared" si="72"/>
        <v>6.4146672362210496E-5</v>
      </c>
      <c r="K289">
        <f t="shared" si="60"/>
        <v>1.2379999999999973E+55</v>
      </c>
      <c r="L289">
        <f t="shared" si="61"/>
        <v>5.6354827492630836E+22</v>
      </c>
      <c r="M289">
        <f t="shared" si="62"/>
        <v>1.1418892944096435E+145</v>
      </c>
      <c r="N289">
        <f t="shared" si="63"/>
        <v>2.6446463399860795E+190</v>
      </c>
      <c r="O289">
        <f t="shared" si="73"/>
        <v>9.8397303893947054E-4</v>
      </c>
      <c r="P289">
        <f t="shared" si="74"/>
        <v>3.2318131709257022E-23</v>
      </c>
    </row>
    <row r="290" spans="1:16" x14ac:dyDescent="0.3">
      <c r="A290">
        <v>286</v>
      </c>
      <c r="B290">
        <f t="shared" si="64"/>
        <v>180.13059058456489</v>
      </c>
      <c r="C290">
        <f t="shared" si="65"/>
        <v>5.7079939724365886E-15</v>
      </c>
      <c r="D290">
        <f t="shared" si="66"/>
        <v>66.390335057319504</v>
      </c>
      <c r="E290">
        <f t="shared" si="67"/>
        <v>2.1037827672991453E-15</v>
      </c>
      <c r="F290">
        <f t="shared" si="68"/>
        <v>54001792512.338364</v>
      </c>
      <c r="G290">
        <f t="shared" si="69"/>
        <v>6.5964934697854356E+32</v>
      </c>
      <c r="H290">
        <f t="shared" si="70"/>
        <v>1.8517903822757722E-11</v>
      </c>
      <c r="I290">
        <f t="shared" si="71"/>
        <v>3.0819462069247418E-5</v>
      </c>
      <c r="J290">
        <f t="shared" si="72"/>
        <v>3.0819462069247425E-5</v>
      </c>
      <c r="K290">
        <f t="shared" si="60"/>
        <v>1.2379999999999973E+55</v>
      </c>
      <c r="L290">
        <f t="shared" si="61"/>
        <v>1.8767546813629541E+22</v>
      </c>
      <c r="M290">
        <f t="shared" si="62"/>
        <v>2.3766929571266126E+145</v>
      </c>
      <c r="N290">
        <f t="shared" si="63"/>
        <v>7.9412930069633223E+190</v>
      </c>
      <c r="O290">
        <f t="shared" si="73"/>
        <v>6.820381376878952E-4</v>
      </c>
      <c r="P290">
        <f t="shared" si="74"/>
        <v>1.552734378391793E-23</v>
      </c>
    </row>
    <row r="291" spans="1:16" x14ac:dyDescent="0.3">
      <c r="A291">
        <v>287</v>
      </c>
      <c r="B291">
        <f t="shared" si="64"/>
        <v>259.87350974875204</v>
      </c>
      <c r="C291">
        <f t="shared" si="65"/>
        <v>8.2348945974583635E-15</v>
      </c>
      <c r="D291">
        <f t="shared" si="66"/>
        <v>95.781007150151581</v>
      </c>
      <c r="E291">
        <f t="shared" si="67"/>
        <v>3.0351169654901379E-15</v>
      </c>
      <c r="F291">
        <f t="shared" si="68"/>
        <v>77908118256.665344</v>
      </c>
      <c r="G291">
        <f t="shared" si="69"/>
        <v>1.9807823325958241E+33</v>
      </c>
      <c r="H291">
        <f t="shared" si="70"/>
        <v>1.2835632824624744E-11</v>
      </c>
      <c r="I291">
        <f t="shared" si="71"/>
        <v>1.4807303438507601E-5</v>
      </c>
      <c r="J291">
        <f t="shared" si="72"/>
        <v>1.4807303438507604E-5</v>
      </c>
      <c r="K291">
        <f t="shared" si="60"/>
        <v>1.2379999999999973E+55</v>
      </c>
      <c r="L291">
        <f t="shared" si="61"/>
        <v>6.2500557462949132E+21</v>
      </c>
      <c r="M291">
        <f t="shared" si="62"/>
        <v>4.9467749983378225E+145</v>
      </c>
      <c r="N291">
        <f t="shared" si="63"/>
        <v>2.3845961431189516E+191</v>
      </c>
      <c r="O291">
        <f t="shared" si="73"/>
        <v>4.7275281217272019E-4</v>
      </c>
      <c r="P291">
        <f t="shared" si="74"/>
        <v>7.4601591191274147E-24</v>
      </c>
    </row>
    <row r="292" spans="1:16" x14ac:dyDescent="0.3">
      <c r="A292">
        <v>288</v>
      </c>
      <c r="B292">
        <f t="shared" si="64"/>
        <v>374.9182237729342</v>
      </c>
      <c r="C292">
        <f t="shared" si="65"/>
        <v>1.1880441597996495E-14</v>
      </c>
      <c r="D292">
        <f t="shared" si="66"/>
        <v>138.182784026874</v>
      </c>
      <c r="E292">
        <f t="shared" si="67"/>
        <v>4.3787481946305803E-15</v>
      </c>
      <c r="F292">
        <f t="shared" si="68"/>
        <v>112397655853.88197</v>
      </c>
      <c r="G292">
        <f t="shared" si="69"/>
        <v>5.9478549733959893E+33</v>
      </c>
      <c r="H292">
        <f t="shared" si="70"/>
        <v>8.8969827030913317E-12</v>
      </c>
      <c r="I292">
        <f t="shared" si="71"/>
        <v>7.1142135650323274E-6</v>
      </c>
      <c r="J292">
        <f t="shared" si="72"/>
        <v>7.1142135650323283E-6</v>
      </c>
      <c r="K292">
        <f t="shared" si="60"/>
        <v>1.2379999999999973E+55</v>
      </c>
      <c r="L292">
        <f t="shared" si="61"/>
        <v>2.081422639821274E+21</v>
      </c>
      <c r="M292">
        <f t="shared" si="62"/>
        <v>1.0296064037554413E+146</v>
      </c>
      <c r="N292">
        <f t="shared" si="63"/>
        <v>7.1604192929183564E+191</v>
      </c>
      <c r="O292">
        <f t="shared" si="73"/>
        <v>3.2768727885930648E-4</v>
      </c>
      <c r="P292">
        <f t="shared" si="74"/>
        <v>3.5842559330941222E-24</v>
      </c>
    </row>
    <row r="293" spans="1:16" x14ac:dyDescent="0.3">
      <c r="A293">
        <v>289</v>
      </c>
      <c r="B293">
        <f t="shared" si="64"/>
        <v>540.89266217611078</v>
      </c>
      <c r="C293">
        <f t="shared" si="65"/>
        <v>1.7139854177000493E-14</v>
      </c>
      <c r="D293">
        <f t="shared" si="66"/>
        <v>199.35561725180176</v>
      </c>
      <c r="E293">
        <f t="shared" si="67"/>
        <v>6.317198305695039E-15</v>
      </c>
      <c r="F293">
        <f t="shared" si="68"/>
        <v>162155540707.93988</v>
      </c>
      <c r="G293">
        <f t="shared" si="69"/>
        <v>1.7860104163080719E+34</v>
      </c>
      <c r="H293">
        <f t="shared" si="70"/>
        <v>6.1669184761383577E-12</v>
      </c>
      <c r="I293">
        <f t="shared" si="71"/>
        <v>3.4180453489775348E-6</v>
      </c>
      <c r="J293">
        <f t="shared" si="72"/>
        <v>3.4180453489775352E-6</v>
      </c>
      <c r="K293">
        <f t="shared" si="60"/>
        <v>1.2379999999999973E+55</v>
      </c>
      <c r="L293">
        <f t="shared" si="61"/>
        <v>6.9316505026835893E+20</v>
      </c>
      <c r="M293">
        <f t="shared" si="62"/>
        <v>2.1429908314213108E+146</v>
      </c>
      <c r="N293">
        <f t="shared" si="63"/>
        <v>2.1501168907929333E+192</v>
      </c>
      <c r="O293">
        <f t="shared" si="73"/>
        <v>2.2713551344668887E-4</v>
      </c>
      <c r="P293">
        <f t="shared" si="74"/>
        <v>1.7220665657092665E-24</v>
      </c>
    </row>
    <row r="294" spans="1:16" x14ac:dyDescent="0.3">
      <c r="A294">
        <v>290</v>
      </c>
      <c r="B294">
        <f t="shared" si="64"/>
        <v>780.34316137470455</v>
      </c>
      <c r="C294">
        <f t="shared" si="65"/>
        <v>2.4727582622718603E-14</v>
      </c>
      <c r="D294">
        <f t="shared" si="66"/>
        <v>287.60936038253277</v>
      </c>
      <c r="E294">
        <f t="shared" si="67"/>
        <v>9.113790667938398E-15</v>
      </c>
      <c r="F294">
        <f t="shared" si="68"/>
        <v>233940994432.01334</v>
      </c>
      <c r="G294">
        <f t="shared" si="69"/>
        <v>5.3629976208711542E+34</v>
      </c>
      <c r="H294">
        <f t="shared" si="70"/>
        <v>4.2745821544783362E-12</v>
      </c>
      <c r="I294">
        <f t="shared" si="71"/>
        <v>1.6422101896253466E-6</v>
      </c>
      <c r="J294">
        <f t="shared" si="72"/>
        <v>1.6422101896253466E-6</v>
      </c>
      <c r="K294">
        <f t="shared" si="60"/>
        <v>1.2379999999999973E+55</v>
      </c>
      <c r="L294">
        <f t="shared" si="61"/>
        <v>2.3084104963650893E+20</v>
      </c>
      <c r="M294">
        <f t="shared" si="62"/>
        <v>4.4603546430997359E+146</v>
      </c>
      <c r="N294">
        <f t="shared" si="63"/>
        <v>6.4563295178052124E+192</v>
      </c>
      <c r="O294">
        <f t="shared" si="73"/>
        <v>1.5743834075060791E-4</v>
      </c>
      <c r="P294">
        <f t="shared" si="74"/>
        <v>8.273720716627832E-25</v>
      </c>
    </row>
    <row r="295" spans="1:16" x14ac:dyDescent="0.3">
      <c r="A295">
        <v>291</v>
      </c>
      <c r="B295">
        <f t="shared" si="64"/>
        <v>1125.7972091069023</v>
      </c>
      <c r="C295">
        <f t="shared" si="65"/>
        <v>3.5674360822968233E-14</v>
      </c>
      <c r="D295">
        <f t="shared" si="66"/>
        <v>414.93259793712667</v>
      </c>
      <c r="E295">
        <f t="shared" si="67"/>
        <v>1.3148420600334838E-14</v>
      </c>
      <c r="F295">
        <f t="shared" si="68"/>
        <v>337505512527.69824</v>
      </c>
      <c r="G295">
        <f t="shared" si="69"/>
        <v>1.6103905788480286E+35</v>
      </c>
      <c r="H295">
        <f t="shared" si="70"/>
        <v>2.9629145684485152E-12</v>
      </c>
      <c r="I295">
        <f t="shared" si="71"/>
        <v>7.890048350926789E-7</v>
      </c>
      <c r="J295">
        <f t="shared" si="72"/>
        <v>7.8900483509267901E-7</v>
      </c>
      <c r="K295">
        <f t="shared" si="60"/>
        <v>1.2379999999999973E+55</v>
      </c>
      <c r="L295">
        <f t="shared" si="61"/>
        <v>7.6875760219957576E+19</v>
      </c>
      <c r="M295">
        <f t="shared" si="62"/>
        <v>9.2836437984321287E+146</v>
      </c>
      <c r="N295">
        <f t="shared" si="63"/>
        <v>1.9386941715113146E+193</v>
      </c>
      <c r="O295">
        <f t="shared" si="73"/>
        <v>1.0912794200331982E-4</v>
      </c>
      <c r="P295">
        <f t="shared" si="74"/>
        <v>3.9751340546213044E-25</v>
      </c>
    </row>
    <row r="296" spans="1:16" x14ac:dyDescent="0.3">
      <c r="A296">
        <v>292</v>
      </c>
      <c r="B296">
        <f t="shared" si="64"/>
        <v>1624.1820506251636</v>
      </c>
      <c r="C296">
        <f t="shared" si="65"/>
        <v>5.1467223446179799E-14</v>
      </c>
      <c r="D296">
        <f t="shared" si="66"/>
        <v>598.62120134706686</v>
      </c>
      <c r="E296">
        <f t="shared" si="67"/>
        <v>1.8969161195625359E-14</v>
      </c>
      <c r="F296">
        <f t="shared" si="68"/>
        <v>486917529196.39825</v>
      </c>
      <c r="G296">
        <f t="shared" si="69"/>
        <v>4.8356497611521046E+35</v>
      </c>
      <c r="H296">
        <f t="shared" si="70"/>
        <v>2.0537358793600752E-12</v>
      </c>
      <c r="I296">
        <f t="shared" si="71"/>
        <v>3.7907975101631092E-7</v>
      </c>
      <c r="J296">
        <f t="shared" si="72"/>
        <v>3.7907975101631097E-7</v>
      </c>
      <c r="K296">
        <f t="shared" si="60"/>
        <v>1.2379999999999973E+55</v>
      </c>
      <c r="L296">
        <f t="shared" si="61"/>
        <v>2.5601523293635744E+19</v>
      </c>
      <c r="M296">
        <f t="shared" si="62"/>
        <v>1.9322688232761713E+147</v>
      </c>
      <c r="N296">
        <f t="shared" si="63"/>
        <v>5.821473455291716E+193</v>
      </c>
      <c r="O296">
        <f t="shared" si="73"/>
        <v>7.5641725319910351E-5</v>
      </c>
      <c r="P296">
        <f t="shared" si="74"/>
        <v>1.9098651372716853E-25</v>
      </c>
    </row>
    <row r="297" spans="1:16" x14ac:dyDescent="0.3">
      <c r="A297">
        <v>293</v>
      </c>
      <c r="B297">
        <f t="shared" si="64"/>
        <v>2343.1993899377908</v>
      </c>
      <c r="C297">
        <f t="shared" si="65"/>
        <v>7.4251508034127782E-14</v>
      </c>
      <c r="D297">
        <f t="shared" si="66"/>
        <v>863.62783855440705</v>
      </c>
      <c r="E297">
        <f t="shared" si="67"/>
        <v>2.7366714786752068E-14</v>
      </c>
      <c r="F297">
        <f t="shared" si="68"/>
        <v>702473504693.55078</v>
      </c>
      <c r="G297">
        <f t="shared" si="69"/>
        <v>1.4520395809355437E+36</v>
      </c>
      <c r="H297">
        <f t="shared" si="70"/>
        <v>1.4235412343932362E-12</v>
      </c>
      <c r="I297">
        <f t="shared" si="71"/>
        <v>1.8213000889114799E-7</v>
      </c>
      <c r="J297">
        <f t="shared" si="72"/>
        <v>1.8213000889114802E-7</v>
      </c>
      <c r="K297">
        <f t="shared" si="60"/>
        <v>1.2379999999999973E+55</v>
      </c>
      <c r="L297">
        <f t="shared" si="61"/>
        <v>8.5259383852495155E+18</v>
      </c>
      <c r="M297">
        <f t="shared" si="62"/>
        <v>4.0217643917312298E+147</v>
      </c>
      <c r="N297">
        <f t="shared" si="63"/>
        <v>1.7480608178776014E+194</v>
      </c>
      <c r="O297">
        <f t="shared" si="73"/>
        <v>5.2430848638185689E-5</v>
      </c>
      <c r="P297">
        <f t="shared" si="74"/>
        <v>9.1760046137948084E-26</v>
      </c>
    </row>
    <row r="298" spans="1:16" x14ac:dyDescent="0.3">
      <c r="A298">
        <v>294</v>
      </c>
      <c r="B298">
        <f t="shared" si="64"/>
        <v>3380.5221396772959</v>
      </c>
      <c r="C298">
        <f t="shared" si="65"/>
        <v>1.0712228241936319E-13</v>
      </c>
      <c r="D298">
        <f t="shared" si="66"/>
        <v>1245.9515998560976</v>
      </c>
      <c r="E298">
        <f t="shared" si="67"/>
        <v>3.9481823708269877E-14</v>
      </c>
      <c r="F298">
        <f t="shared" si="68"/>
        <v>1013455041577.2759</v>
      </c>
      <c r="G298">
        <f t="shared" si="69"/>
        <v>4.3601564396614507E+36</v>
      </c>
      <c r="H298">
        <f t="shared" si="70"/>
        <v>9.8672359303049556E-13</v>
      </c>
      <c r="I298">
        <f t="shared" si="71"/>
        <v>8.7504911696700835E-8</v>
      </c>
      <c r="J298">
        <f t="shared" si="72"/>
        <v>8.7504911696700835E-8</v>
      </c>
      <c r="K298">
        <f t="shared" si="60"/>
        <v>1.2379999999999973E+55</v>
      </c>
      <c r="L298">
        <f t="shared" si="61"/>
        <v>2.839347663626774E+18</v>
      </c>
      <c r="M298">
        <f t="shared" si="62"/>
        <v>8.3707756538622694E+147</v>
      </c>
      <c r="N298">
        <f t="shared" si="63"/>
        <v>5.2490432988597828E+194</v>
      </c>
      <c r="O298">
        <f t="shared" si="73"/>
        <v>3.6342294907923648E-5</v>
      </c>
      <c r="P298">
        <f t="shared" si="74"/>
        <v>4.4086390724250353E-26</v>
      </c>
    </row>
    <row r="299" spans="1:16" x14ac:dyDescent="0.3">
      <c r="A299">
        <v>295</v>
      </c>
      <c r="B299">
        <f t="shared" si="64"/>
        <v>4877.0625265277822</v>
      </c>
      <c r="C299">
        <f t="shared" si="65"/>
        <v>1.5454478561512226E-13</v>
      </c>
      <c r="D299">
        <f t="shared" si="66"/>
        <v>1797.5281943000621</v>
      </c>
      <c r="E299">
        <f t="shared" si="67"/>
        <v>5.6960231269173257E-14</v>
      </c>
      <c r="F299">
        <f t="shared" si="68"/>
        <v>1462106562647.4541</v>
      </c>
      <c r="G299">
        <f t="shared" si="69"/>
        <v>1.3092593637201344E+37</v>
      </c>
      <c r="H299">
        <f t="shared" si="70"/>
        <v>6.8394467650106693E-13</v>
      </c>
      <c r="I299">
        <f t="shared" si="71"/>
        <v>4.2041998557325993E-8</v>
      </c>
      <c r="J299">
        <f t="shared" si="72"/>
        <v>4.2041998557326E-8</v>
      </c>
      <c r="K299">
        <f t="shared" si="60"/>
        <v>1.2379999999999973E+55</v>
      </c>
      <c r="L299">
        <f t="shared" si="61"/>
        <v>9.4557276755488653E+17</v>
      </c>
      <c r="M299">
        <f t="shared" si="62"/>
        <v>1.7422672792905859E+148</v>
      </c>
      <c r="N299">
        <f t="shared" si="63"/>
        <v>1.5761725948847398E+195</v>
      </c>
      <c r="O299">
        <f t="shared" si="73"/>
        <v>2.5190559250505336E-5</v>
      </c>
      <c r="P299">
        <f t="shared" si="74"/>
        <v>2.1181439296241522E-26</v>
      </c>
    </row>
    <row r="300" spans="1:16" x14ac:dyDescent="0.3">
      <c r="A300">
        <v>296</v>
      </c>
      <c r="B300">
        <f t="shared" si="64"/>
        <v>7036.1139211270311</v>
      </c>
      <c r="C300">
        <f t="shared" si="65"/>
        <v>2.2296099580218492E-13</v>
      </c>
      <c r="D300">
        <f t="shared" si="66"/>
        <v>2593.285011774793</v>
      </c>
      <c r="E300">
        <f t="shared" si="67"/>
        <v>8.2176243179924744E-14</v>
      </c>
      <c r="F300">
        <f t="shared" si="68"/>
        <v>2109373887182.6907</v>
      </c>
      <c r="G300">
        <f t="shared" si="69"/>
        <v>3.931418758043346E+37</v>
      </c>
      <c r="H300">
        <f t="shared" si="70"/>
        <v>4.7407432417569846E-13</v>
      </c>
      <c r="I300">
        <f t="shared" si="71"/>
        <v>2.0199204918011949E-8</v>
      </c>
      <c r="J300">
        <f t="shared" si="72"/>
        <v>2.0199204918011946E-8</v>
      </c>
      <c r="K300">
        <f t="shared" si="60"/>
        <v>1.2379999999999973E+55</v>
      </c>
      <c r="L300">
        <f t="shared" si="61"/>
        <v>3.1489904184517498E+17</v>
      </c>
      <c r="M300">
        <f t="shared" si="62"/>
        <v>3.6263010717364605E+148</v>
      </c>
      <c r="N300">
        <f t="shared" si="63"/>
        <v>4.7329006590693347E+195</v>
      </c>
      <c r="O300">
        <f t="shared" si="73"/>
        <v>1.746076512121602E-5</v>
      </c>
      <c r="P300">
        <f t="shared" si="74"/>
        <v>1.0176686349004662E-26</v>
      </c>
    </row>
    <row r="301" spans="1:16" x14ac:dyDescent="0.3">
      <c r="A301">
        <v>297</v>
      </c>
      <c r="B301">
        <f t="shared" si="64"/>
        <v>10150.966661139766</v>
      </c>
      <c r="C301">
        <f t="shared" si="65"/>
        <v>3.2166472295547717E-13</v>
      </c>
      <c r="D301">
        <f t="shared" si="66"/>
        <v>3741.3194260991709</v>
      </c>
      <c r="E301">
        <f t="shared" si="67"/>
        <v>1.1855525851456292E-13</v>
      </c>
      <c r="F301">
        <f t="shared" si="68"/>
        <v>3043183246419.1436</v>
      </c>
      <c r="G301">
        <f t="shared" si="69"/>
        <v>1.1805188398407322E+38</v>
      </c>
      <c r="H301">
        <f t="shared" si="70"/>
        <v>3.2860328117824689E-13</v>
      </c>
      <c r="I301">
        <f t="shared" si="71"/>
        <v>9.7047688816101974E-9</v>
      </c>
      <c r="J301">
        <f t="shared" si="72"/>
        <v>9.7047688816101974E-9</v>
      </c>
      <c r="K301">
        <f t="shared" si="60"/>
        <v>1.2379999999999973E+55</v>
      </c>
      <c r="L301">
        <f t="shared" si="61"/>
        <v>1.0486914382213672E+17</v>
      </c>
      <c r="M301">
        <f t="shared" si="62"/>
        <v>7.5476705664996598E+148</v>
      </c>
      <c r="N301">
        <f t="shared" si="63"/>
        <v>1.4211862787943602E+196</v>
      </c>
      <c r="O301">
        <f t="shared" si="73"/>
        <v>1.2102880114190317E-5</v>
      </c>
      <c r="P301">
        <f t="shared" si="74"/>
        <v>4.8894196280795079E-27</v>
      </c>
    </row>
    <row r="302" spans="1:16" x14ac:dyDescent="0.3">
      <c r="A302">
        <v>298</v>
      </c>
      <c r="B302">
        <f t="shared" si="64"/>
        <v>14644.74926225554</v>
      </c>
      <c r="C302">
        <f t="shared" si="65"/>
        <v>4.6406410063678921E-13</v>
      </c>
      <c r="D302">
        <f t="shared" si="66"/>
        <v>5397.5829824148168</v>
      </c>
      <c r="E302">
        <f t="shared" si="67"/>
        <v>1.7103908353026898E-13</v>
      </c>
      <c r="F302">
        <f t="shared" si="68"/>
        <v>4390385378125.2749</v>
      </c>
      <c r="G302">
        <f t="shared" si="69"/>
        <v>3.5448391967090037E+38</v>
      </c>
      <c r="H302">
        <f t="shared" si="70"/>
        <v>2.2777043787144877E-13</v>
      </c>
      <c r="I302">
        <f t="shared" si="71"/>
        <v>4.662685458549192E-9</v>
      </c>
      <c r="J302">
        <f t="shared" si="72"/>
        <v>4.6626854585491912E-9</v>
      </c>
      <c r="K302">
        <f t="shared" si="60"/>
        <v>1.2379999999999973E+55</v>
      </c>
      <c r="L302">
        <f t="shared" si="61"/>
        <v>3.4924010125744072E+16</v>
      </c>
      <c r="M302">
        <f t="shared" si="62"/>
        <v>1.5709487395961419E+149</v>
      </c>
      <c r="N302">
        <f t="shared" si="63"/>
        <v>4.2675107392398215E+196</v>
      </c>
      <c r="O302">
        <f t="shared" si="73"/>
        <v>8.3890772278060462E-6</v>
      </c>
      <c r="P302">
        <f t="shared" si="74"/>
        <v>2.349136396621611E-27</v>
      </c>
    </row>
    <row r="303" spans="1:16" x14ac:dyDescent="0.3">
      <c r="A303">
        <v>299</v>
      </c>
      <c r="B303">
        <f t="shared" si="64"/>
        <v>21127.907135718375</v>
      </c>
      <c r="C303">
        <f t="shared" si="65"/>
        <v>6.6950297664329276E-13</v>
      </c>
      <c r="D303">
        <f t="shared" si="66"/>
        <v>7787.0662015165171</v>
      </c>
      <c r="E303">
        <f t="shared" si="67"/>
        <v>2.4675723760731227E-13</v>
      </c>
      <c r="F303">
        <f t="shared" si="68"/>
        <v>6333987212612.751</v>
      </c>
      <c r="G303">
        <f t="shared" si="69"/>
        <v>1.0644374749851381E+39</v>
      </c>
      <c r="H303">
        <f t="shared" si="70"/>
        <v>1.578784368254989E-13</v>
      </c>
      <c r="I303">
        <f t="shared" si="71"/>
        <v>2.2402012815125296E-9</v>
      </c>
      <c r="J303">
        <f t="shared" si="72"/>
        <v>2.24020128151253E-9</v>
      </c>
      <c r="K303">
        <f t="shared" si="60"/>
        <v>1.2379999999999973E+55</v>
      </c>
      <c r="L303">
        <f t="shared" si="61"/>
        <v>1.1630556318183766E+16</v>
      </c>
      <c r="M303">
        <f t="shared" si="62"/>
        <v>3.2697239773452667E+149</v>
      </c>
      <c r="N303">
        <f t="shared" si="63"/>
        <v>1.2814398915374236E+197</v>
      </c>
      <c r="O303">
        <f t="shared" si="73"/>
        <v>5.8148652279534027E-6</v>
      </c>
      <c r="P303">
        <f t="shared" si="74"/>
        <v>1.1286496618617962E-27</v>
      </c>
    </row>
    <row r="304" spans="1:16" x14ac:dyDescent="0.3">
      <c r="A304">
        <v>300</v>
      </c>
      <c r="B304">
        <f t="shared" si="64"/>
        <v>30481.126849063443</v>
      </c>
      <c r="C304">
        <f t="shared" si="65"/>
        <v>9.6588862426367804E-13</v>
      </c>
      <c r="D304">
        <f t="shared" si="66"/>
        <v>11234.361792001937</v>
      </c>
      <c r="E304">
        <f t="shared" si="67"/>
        <v>3.5599544299952902E-13</v>
      </c>
      <c r="F304">
        <f t="shared" si="68"/>
        <v>9138011940690.5254</v>
      </c>
      <c r="G304">
        <f t="shared" si="69"/>
        <v>3.1962723138601851E+39</v>
      </c>
      <c r="H304">
        <f t="shared" si="70"/>
        <v>1.0943299335680598E-13</v>
      </c>
      <c r="I304">
        <f t="shared" si="71"/>
        <v>1.076311457486112E-9</v>
      </c>
      <c r="J304">
        <f t="shared" si="72"/>
        <v>1.0763114574861122E-9</v>
      </c>
      <c r="K304">
        <f t="shared" si="60"/>
        <v>1.2379999999999973E+55</v>
      </c>
      <c r="L304">
        <f t="shared" si="61"/>
        <v>3873261970300792.5</v>
      </c>
      <c r="M304">
        <f t="shared" si="62"/>
        <v>6.8055020628967208E+149</v>
      </c>
      <c r="N304">
        <f t="shared" si="63"/>
        <v>3.8478829836898147E+197</v>
      </c>
      <c r="O304">
        <f t="shared" si="73"/>
        <v>4.030557438091964E-6</v>
      </c>
      <c r="P304">
        <f t="shared" si="74"/>
        <v>5.4226313169925895E-28</v>
      </c>
    </row>
    <row r="305" spans="1:16" x14ac:dyDescent="0.3">
      <c r="A305">
        <v>301</v>
      </c>
      <c r="B305">
        <f t="shared" si="64"/>
        <v>43974.970545851269</v>
      </c>
      <c r="C305">
        <f t="shared" si="65"/>
        <v>1.3934827282762716E-12</v>
      </c>
      <c r="D305">
        <f t="shared" si="66"/>
        <v>16207.758044873644</v>
      </c>
      <c r="E305">
        <f t="shared" si="67"/>
        <v>5.1359286019449019E-13</v>
      </c>
      <c r="F305">
        <f t="shared" si="68"/>
        <v>13183364510418.354</v>
      </c>
      <c r="G305">
        <f t="shared" si="69"/>
        <v>9.5977048388791257E+39</v>
      </c>
      <c r="H305">
        <f t="shared" si="70"/>
        <v>7.5853170805505287E-14</v>
      </c>
      <c r="I305">
        <f t="shared" si="71"/>
        <v>5.1711708366389456E-10</v>
      </c>
      <c r="J305">
        <f t="shared" si="72"/>
        <v>5.1711708366389456E-10</v>
      </c>
      <c r="K305">
        <f t="shared" si="60"/>
        <v>1.2379999999999973E+55</v>
      </c>
      <c r="L305">
        <f t="shared" si="61"/>
        <v>1289891719721376.5</v>
      </c>
      <c r="M305">
        <f t="shared" si="62"/>
        <v>1.416476089388291E+150</v>
      </c>
      <c r="N305">
        <f t="shared" si="63"/>
        <v>1.1554348786821126E+198</v>
      </c>
      <c r="O305">
        <f t="shared" si="73"/>
        <v>2.7937695242983617E-6</v>
      </c>
      <c r="P305">
        <f t="shared" si="74"/>
        <v>2.6053195596163144E-28</v>
      </c>
    </row>
    <row r="306" spans="1:16" x14ac:dyDescent="0.3">
      <c r="A306">
        <v>302</v>
      </c>
      <c r="B306">
        <f t="shared" si="64"/>
        <v>63442.471929737862</v>
      </c>
      <c r="C306">
        <f t="shared" si="65"/>
        <v>2.0103706216486002E-12</v>
      </c>
      <c r="D306">
        <f t="shared" si="66"/>
        <v>23382.85215526741</v>
      </c>
      <c r="E306">
        <f t="shared" si="67"/>
        <v>7.4095787243856979E-13</v>
      </c>
      <c r="F306">
        <f t="shared" si="68"/>
        <v>19019574601412.117</v>
      </c>
      <c r="G306">
        <f t="shared" si="69"/>
        <v>2.881980292317272E+40</v>
      </c>
      <c r="H306">
        <f t="shared" si="70"/>
        <v>5.2577411480367944E-14</v>
      </c>
      <c r="I306">
        <f t="shared" si="71"/>
        <v>2.4845046139490883E-10</v>
      </c>
      <c r="J306">
        <f t="shared" si="72"/>
        <v>2.4845046139490888E-10</v>
      </c>
      <c r="K306">
        <f t="shared" si="60"/>
        <v>1.2379999999999973E+55</v>
      </c>
      <c r="L306">
        <f t="shared" si="61"/>
        <v>429565741063613.13</v>
      </c>
      <c r="M306">
        <f t="shared" si="62"/>
        <v>2.948209394788916E+150</v>
      </c>
      <c r="N306">
        <f t="shared" si="63"/>
        <v>3.4695175620828282E+198</v>
      </c>
      <c r="O306">
        <f t="shared" si="73"/>
        <v>1.9364934689017085E-6</v>
      </c>
      <c r="P306">
        <f t="shared" si="74"/>
        <v>1.2517336346376996E-28</v>
      </c>
    </row>
    <row r="307" spans="1:16" x14ac:dyDescent="0.3">
      <c r="A307">
        <v>303</v>
      </c>
      <c r="B307">
        <f t="shared" si="64"/>
        <v>91528.139634770094</v>
      </c>
      <c r="C307">
        <f t="shared" si="65"/>
        <v>2.9003517262012985E-12</v>
      </c>
      <c r="D307">
        <f t="shared" si="66"/>
        <v>33734.324846244104</v>
      </c>
      <c r="E307">
        <f t="shared" si="67"/>
        <v>1.0689762480747618E-12</v>
      </c>
      <c r="F307">
        <f t="shared" si="68"/>
        <v>27439445957274.949</v>
      </c>
      <c r="G307">
        <f t="shared" si="69"/>
        <v>8.6539548201767295E+40</v>
      </c>
      <c r="H307">
        <f t="shared" si="70"/>
        <v>3.6443884528757134E-14</v>
      </c>
      <c r="I307">
        <f t="shared" si="71"/>
        <v>1.1936877298655165E-10</v>
      </c>
      <c r="J307">
        <f t="shared" si="72"/>
        <v>1.1936877298655165E-10</v>
      </c>
      <c r="K307">
        <f t="shared" si="60"/>
        <v>1.2379999999999973E+55</v>
      </c>
      <c r="L307">
        <f t="shared" si="61"/>
        <v>143055981424076.25</v>
      </c>
      <c r="M307">
        <f t="shared" si="62"/>
        <v>6.1363115838229661E+150</v>
      </c>
      <c r="N307">
        <f t="shared" si="63"/>
        <v>1.0418200398564377E+199</v>
      </c>
      <c r="O307">
        <f t="shared" si="73"/>
        <v>1.3422749881419671E-6</v>
      </c>
      <c r="P307">
        <f t="shared" si="74"/>
        <v>6.0139919738446732E-29</v>
      </c>
    </row>
    <row r="308" spans="1:16" x14ac:dyDescent="0.3">
      <c r="A308">
        <v>304</v>
      </c>
      <c r="B308">
        <f t="shared" si="64"/>
        <v>132047.19315287538</v>
      </c>
      <c r="C308">
        <f t="shared" si="65"/>
        <v>4.1843230522243572E-12</v>
      </c>
      <c r="D308">
        <f t="shared" si="66"/>
        <v>48668.343163413716</v>
      </c>
      <c r="E308">
        <f t="shared" si="67"/>
        <v>1.5422067319255494E-12</v>
      </c>
      <c r="F308">
        <f t="shared" si="68"/>
        <v>39586752607301.281</v>
      </c>
      <c r="G308">
        <f t="shared" si="69"/>
        <v>2.598592857463418E+41</v>
      </c>
      <c r="H308">
        <f t="shared" si="70"/>
        <v>2.5260975809760221E-14</v>
      </c>
      <c r="I308">
        <f t="shared" si="71"/>
        <v>5.7351086749106338E-11</v>
      </c>
      <c r="J308">
        <f t="shared" si="72"/>
        <v>5.7351086749106351E-11</v>
      </c>
      <c r="K308">
        <f t="shared" si="60"/>
        <v>1.2379999999999973E+55</v>
      </c>
      <c r="L308">
        <f t="shared" si="61"/>
        <v>47641168428687.773</v>
      </c>
      <c r="M308">
        <f t="shared" si="62"/>
        <v>1.2771928588354517E+151</v>
      </c>
      <c r="N308">
        <f t="shared" si="63"/>
        <v>3.1283571160103498E+199</v>
      </c>
      <c r="O308">
        <f t="shared" si="73"/>
        <v>9.3039412356673872E-7</v>
      </c>
      <c r="P308">
        <f t="shared" si="74"/>
        <v>2.8894405695135477E-29</v>
      </c>
    </row>
    <row r="309" spans="1:16" x14ac:dyDescent="0.3">
      <c r="A309">
        <v>305</v>
      </c>
      <c r="B309">
        <f t="shared" si="64"/>
        <v>190503.8307249604</v>
      </c>
      <c r="C309">
        <f t="shared" si="65"/>
        <v>6.0367021169214515E-12</v>
      </c>
      <c r="D309">
        <f t="shared" si="66"/>
        <v>70213.577330139247</v>
      </c>
      <c r="E309">
        <f t="shared" si="67"/>
        <v>2.2249340041745646E-12</v>
      </c>
      <c r="F309">
        <f t="shared" si="68"/>
        <v>57111611671451.797</v>
      </c>
      <c r="G309">
        <f t="shared" si="69"/>
        <v>7.8030044981468849E+41</v>
      </c>
      <c r="H309">
        <f t="shared" si="70"/>
        <v>1.750957416072828E-14</v>
      </c>
      <c r="I309">
        <f t="shared" si="71"/>
        <v>2.7554502480092366E-11</v>
      </c>
      <c r="J309">
        <f t="shared" si="72"/>
        <v>2.7554502480092369E-11</v>
      </c>
      <c r="K309">
        <f t="shared" ref="K309:K372" si="75">$K$3/LN(2)^($K$2*($A$244))</f>
        <v>1.2379999999999973E+55</v>
      </c>
      <c r="L309">
        <f t="shared" si="61"/>
        <v>15865683536309.721</v>
      </c>
      <c r="M309">
        <f t="shared" si="62"/>
        <v>2.6583095991419829E+151</v>
      </c>
      <c r="N309">
        <f t="shared" si="63"/>
        <v>9.3937703930528974E+199</v>
      </c>
      <c r="O309">
        <f t="shared" si="73"/>
        <v>6.4490006355982628E-7</v>
      </c>
      <c r="P309">
        <f t="shared" si="74"/>
        <v>1.388240430160308E-29</v>
      </c>
    </row>
    <row r="310" spans="1:16" x14ac:dyDescent="0.3">
      <c r="A310">
        <v>306</v>
      </c>
      <c r="B310">
        <f t="shared" si="64"/>
        <v>274838.93185725086</v>
      </c>
      <c r="C310">
        <f t="shared" si="65"/>
        <v>8.709120207406484E-12</v>
      </c>
      <c r="D310">
        <f t="shared" si="66"/>
        <v>101296.77981726562</v>
      </c>
      <c r="E310">
        <f t="shared" si="67"/>
        <v>3.2099012541278685E-12</v>
      </c>
      <c r="F310">
        <f t="shared" si="68"/>
        <v>82394638935579.734</v>
      </c>
      <c r="G310">
        <f t="shared" si="69"/>
        <v>2.3430711364894002E+42</v>
      </c>
      <c r="H310">
        <f t="shared" si="70"/>
        <v>1.213671196231408E-14</v>
      </c>
      <c r="I310">
        <f t="shared" si="71"/>
        <v>1.3238643763576939E-11</v>
      </c>
      <c r="J310">
        <f t="shared" si="72"/>
        <v>1.3238643763576937E-11</v>
      </c>
      <c r="K310">
        <f t="shared" si="75"/>
        <v>1.2379999999999973E+55</v>
      </c>
      <c r="L310">
        <f t="shared" si="61"/>
        <v>5283663738246.0361</v>
      </c>
      <c r="M310">
        <f t="shared" si="62"/>
        <v>5.532923141563576E+151</v>
      </c>
      <c r="N310">
        <f t="shared" si="63"/>
        <v>2.8207432503720984E+200</v>
      </c>
      <c r="O310">
        <f t="shared" si="73"/>
        <v>4.4701066079942317E-7</v>
      </c>
      <c r="P310">
        <f t="shared" si="74"/>
        <v>6.6698429871362051E-30</v>
      </c>
    </row>
    <row r="311" spans="1:16" x14ac:dyDescent="0.3">
      <c r="A311">
        <v>307</v>
      </c>
      <c r="B311">
        <f t="shared" si="64"/>
        <v>396508.76403367572</v>
      </c>
      <c r="C311">
        <f t="shared" si="65"/>
        <v>1.2564604533731199E-11</v>
      </c>
      <c r="D311">
        <f t="shared" si="66"/>
        <v>146140.36190039042</v>
      </c>
      <c r="E311">
        <f t="shared" si="67"/>
        <v>4.6309086210735422E-12</v>
      </c>
      <c r="F311">
        <f t="shared" si="68"/>
        <v>118870336988197.64</v>
      </c>
      <c r="G311">
        <f t="shared" si="69"/>
        <v>7.0357288041465864E+42</v>
      </c>
      <c r="H311">
        <f t="shared" si="70"/>
        <v>8.4125276779461611E-15</v>
      </c>
      <c r="I311">
        <f t="shared" si="71"/>
        <v>6.3605462963999354E-12</v>
      </c>
      <c r="J311">
        <f t="shared" si="72"/>
        <v>6.3605462963999362E-12</v>
      </c>
      <c r="K311">
        <f t="shared" si="75"/>
        <v>1.2379999999999973E+55</v>
      </c>
      <c r="L311">
        <f t="shared" si="61"/>
        <v>1759590277655.9097</v>
      </c>
      <c r="M311">
        <f t="shared" si="62"/>
        <v>1.1516054601138526E+152</v>
      </c>
      <c r="N311">
        <f t="shared" si="63"/>
        <v>8.4700734120603991E+200</v>
      </c>
      <c r="O311">
        <f t="shared" si="73"/>
        <v>3.0984417921335812E-7</v>
      </c>
      <c r="P311">
        <f t="shared" si="74"/>
        <v>3.2045461655307676E-30</v>
      </c>
    </row>
    <row r="312" spans="1:16" x14ac:dyDescent="0.3">
      <c r="A312">
        <v>308</v>
      </c>
      <c r="B312">
        <f t="shared" si="64"/>
        <v>572041.22754039615</v>
      </c>
      <c r="C312">
        <f t="shared" si="65"/>
        <v>1.812689265154499E-11</v>
      </c>
      <c r="D312">
        <f t="shared" si="66"/>
        <v>210835.97538741166</v>
      </c>
      <c r="E312">
        <f t="shared" si="67"/>
        <v>6.6809889024327474E-12</v>
      </c>
      <c r="F312">
        <f t="shared" si="68"/>
        <v>171493645681672.66</v>
      </c>
      <c r="G312">
        <f t="shared" si="69"/>
        <v>2.1126750713879494E+43</v>
      </c>
      <c r="H312">
        <f t="shared" si="70"/>
        <v>5.8311198413508857E-15</v>
      </c>
      <c r="I312">
        <f t="shared" si="71"/>
        <v>3.0559436382716025E-12</v>
      </c>
      <c r="J312">
        <f t="shared" si="72"/>
        <v>3.0559436382716029E-12</v>
      </c>
      <c r="K312">
        <f t="shared" si="75"/>
        <v>1.2379999999999973E+55</v>
      </c>
      <c r="L312">
        <f t="shared" si="61"/>
        <v>585986939859.46313</v>
      </c>
      <c r="M312">
        <f t="shared" si="62"/>
        <v>2.396915883037664E+152</v>
      </c>
      <c r="N312">
        <f t="shared" si="63"/>
        <v>2.5433773029937633E+201</v>
      </c>
      <c r="O312">
        <f t="shared" si="73"/>
        <v>2.147676192346496E-7</v>
      </c>
      <c r="P312">
        <f t="shared" si="74"/>
        <v>1.5396338634692727E-30</v>
      </c>
    </row>
    <row r="313" spans="1:16" x14ac:dyDescent="0.3">
      <c r="A313">
        <v>309</v>
      </c>
      <c r="B313">
        <f t="shared" si="64"/>
        <v>825281.04215656454</v>
      </c>
      <c r="C313">
        <f t="shared" si="65"/>
        <v>2.6151578135110545E-11</v>
      </c>
      <c r="D313">
        <f t="shared" si="66"/>
        <v>304172.01613240631</v>
      </c>
      <c r="E313">
        <f t="shared" si="67"/>
        <v>9.6386295577739216E-12</v>
      </c>
      <c r="F313">
        <f t="shared" si="68"/>
        <v>247413032168918.09</v>
      </c>
      <c r="G313">
        <f t="shared" si="69"/>
        <v>6.3438999448550693E+43</v>
      </c>
      <c r="H313">
        <f t="shared" si="70"/>
        <v>4.0418242775395222E-15</v>
      </c>
      <c r="I313">
        <f t="shared" si="71"/>
        <v>1.4682373313717459E-12</v>
      </c>
      <c r="J313">
        <f t="shared" si="72"/>
        <v>1.4682373313717459E-12</v>
      </c>
      <c r="K313">
        <f t="shared" si="75"/>
        <v>1.2379999999999973E+55</v>
      </c>
      <c r="L313">
        <f t="shared" si="61"/>
        <v>195148096716.75555</v>
      </c>
      <c r="M313">
        <f t="shared" si="62"/>
        <v>4.9888663690342593E+152</v>
      </c>
      <c r="N313">
        <f t="shared" si="63"/>
        <v>7.6372042964504374E+201</v>
      </c>
      <c r="O313">
        <f t="shared" si="73"/>
        <v>1.4886556974806927E-7</v>
      </c>
      <c r="P313">
        <f t="shared" si="74"/>
        <v>7.3972173003433687E-31</v>
      </c>
    </row>
    <row r="314" spans="1:16" x14ac:dyDescent="0.3">
      <c r="A314">
        <v>310</v>
      </c>
      <c r="B314">
        <f t="shared" si="64"/>
        <v>1190628.8668589515</v>
      </c>
      <c r="C314">
        <f t="shared" si="65"/>
        <v>3.7728752086944242E-11</v>
      </c>
      <c r="D314">
        <f t="shared" si="66"/>
        <v>438827.45925142046</v>
      </c>
      <c r="E314">
        <f t="shared" si="67"/>
        <v>1.3905603063966223E-11</v>
      </c>
      <c r="F314">
        <f t="shared" si="68"/>
        <v>356941554561399.81</v>
      </c>
      <c r="G314">
        <f t="shared" si="69"/>
        <v>1.9049340362544577E+44</v>
      </c>
      <c r="H314">
        <f t="shared" si="70"/>
        <v>2.8015791022952569E-15</v>
      </c>
      <c r="I314">
        <f t="shared" si="71"/>
        <v>7.054190510047719E-13</v>
      </c>
      <c r="J314">
        <f t="shared" si="72"/>
        <v>7.05419051004772E-13</v>
      </c>
      <c r="K314">
        <f t="shared" si="75"/>
        <v>1.2379999999999973E+55</v>
      </c>
      <c r="L314">
        <f t="shared" si="61"/>
        <v>64989126995.399414</v>
      </c>
      <c r="M314">
        <f t="shared" si="62"/>
        <v>1.0383671710889984E+153</v>
      </c>
      <c r="N314">
        <f t="shared" si="63"/>
        <v>2.2932849717997202E+202</v>
      </c>
      <c r="O314">
        <f t="shared" si="73"/>
        <v>1.0318574995332408E-7</v>
      </c>
      <c r="P314">
        <f t="shared" si="74"/>
        <v>3.5540153465578311E-31</v>
      </c>
    </row>
    <row r="315" spans="1:16" x14ac:dyDescent="0.3">
      <c r="A315">
        <v>311</v>
      </c>
      <c r="B315">
        <f t="shared" si="64"/>
        <v>1717714.3617566552</v>
      </c>
      <c r="C315">
        <f t="shared" si="65"/>
        <v>5.4431083534763579E-11</v>
      </c>
      <c r="D315">
        <f t="shared" si="66"/>
        <v>633094.19926792802</v>
      </c>
      <c r="E315">
        <f t="shared" si="67"/>
        <v>2.0061544580954447E-11</v>
      </c>
      <c r="F315">
        <f t="shared" si="68"/>
        <v>514957810652928.88</v>
      </c>
      <c r="G315">
        <f t="shared" si="69"/>
        <v>5.7200991724714185E+44</v>
      </c>
      <c r="H315">
        <f t="shared" si="70"/>
        <v>1.9419066558716202E-15</v>
      </c>
      <c r="I315">
        <f t="shared" si="71"/>
        <v>3.3892070913056009E-13</v>
      </c>
      <c r="J315">
        <f t="shared" si="72"/>
        <v>3.3892070913056014E-13</v>
      </c>
      <c r="K315">
        <f t="shared" si="75"/>
        <v>1.2379999999999973E+55</v>
      </c>
      <c r="L315">
        <f t="shared" si="61"/>
        <v>21642981400.70723</v>
      </c>
      <c r="M315">
        <f t="shared" si="62"/>
        <v>2.1612252207991845E+153</v>
      </c>
      <c r="N315">
        <f t="shared" si="63"/>
        <v>6.8862318693330676E+202</v>
      </c>
      <c r="O315">
        <f t="shared" si="73"/>
        <v>7.1522911654110095E-8</v>
      </c>
      <c r="P315">
        <f t="shared" si="74"/>
        <v>1.7075373847652511E-31</v>
      </c>
    </row>
    <row r="316" spans="1:16" x14ac:dyDescent="0.3">
      <c r="A316">
        <v>312</v>
      </c>
      <c r="B316">
        <f t="shared" si="64"/>
        <v>2478137.9913700777</v>
      </c>
      <c r="C316">
        <f t="shared" si="65"/>
        <v>7.852745428581634E-11</v>
      </c>
      <c r="D316">
        <f t="shared" si="66"/>
        <v>913361.86169940897</v>
      </c>
      <c r="E316">
        <f t="shared" si="67"/>
        <v>2.8942690879515836E-11</v>
      </c>
      <c r="F316">
        <f t="shared" si="68"/>
        <v>742927079696018.38</v>
      </c>
      <c r="G316">
        <f t="shared" si="69"/>
        <v>1.7176203438121358E+45</v>
      </c>
      <c r="H316">
        <f t="shared" si="70"/>
        <v>1.3460271234280052E-15</v>
      </c>
      <c r="I316">
        <f t="shared" si="71"/>
        <v>1.6283547618107167E-13</v>
      </c>
      <c r="J316">
        <f t="shared" si="72"/>
        <v>1.6283547618107165E-13</v>
      </c>
      <c r="K316">
        <f t="shared" si="75"/>
        <v>1.2379999999999973E+55</v>
      </c>
      <c r="L316">
        <f t="shared" si="61"/>
        <v>7207646348.9733982</v>
      </c>
      <c r="M316">
        <f t="shared" si="62"/>
        <v>4.498307135538419E+153</v>
      </c>
      <c r="N316">
        <f t="shared" si="63"/>
        <v>2.0677844202242375E+203</v>
      </c>
      <c r="O316">
        <f t="shared" si="73"/>
        <v>4.9575904558484453E-8</v>
      </c>
      <c r="P316">
        <f t="shared" si="74"/>
        <v>8.2039148288846808E-32</v>
      </c>
    </row>
    <row r="317" spans="1:16" x14ac:dyDescent="0.3">
      <c r="A317">
        <v>313</v>
      </c>
      <c r="B317">
        <f t="shared" si="64"/>
        <v>3575197.3907881482</v>
      </c>
      <c r="C317">
        <f t="shared" si="65"/>
        <v>1.1329116887178202E-10</v>
      </c>
      <c r="D317">
        <f t="shared" si="66"/>
        <v>1317702.6284108488</v>
      </c>
      <c r="E317">
        <f t="shared" si="67"/>
        <v>4.1755476601859734E-11</v>
      </c>
      <c r="F317">
        <f t="shared" si="68"/>
        <v>1071817213619565.5</v>
      </c>
      <c r="G317">
        <f t="shared" si="69"/>
        <v>5.1576372306192944E+45</v>
      </c>
      <c r="H317">
        <f t="shared" si="70"/>
        <v>9.3299490556133518E-16</v>
      </c>
      <c r="I317">
        <f t="shared" si="71"/>
        <v>7.8234795304001358E-14</v>
      </c>
      <c r="J317">
        <f t="shared" si="72"/>
        <v>7.823479530400137E-14</v>
      </c>
      <c r="K317">
        <f t="shared" si="75"/>
        <v>1.2379999999999973E+55</v>
      </c>
      <c r="L317">
        <f t="shared" si="61"/>
        <v>2400323917.0261431</v>
      </c>
      <c r="M317">
        <f t="shared" si="62"/>
        <v>9.362636938945853E+153</v>
      </c>
      <c r="N317">
        <f t="shared" si="63"/>
        <v>6.2091031636089685E+203</v>
      </c>
      <c r="O317">
        <f t="shared" si="73"/>
        <v>3.4363398468422437E-8</v>
      </c>
      <c r="P317">
        <f t="shared" si="74"/>
        <v>3.9415956054658707E-32</v>
      </c>
    </row>
    <row r="318" spans="1:16" x14ac:dyDescent="0.3">
      <c r="A318">
        <v>314</v>
      </c>
      <c r="B318">
        <f t="shared" si="64"/>
        <v>5157919.5458892221</v>
      </c>
      <c r="C318">
        <f t="shared" si="65"/>
        <v>1.63444607507834E-10</v>
      </c>
      <c r="D318">
        <f t="shared" si="66"/>
        <v>1901043.0473746837</v>
      </c>
      <c r="E318">
        <f t="shared" si="67"/>
        <v>6.0240419023458176E-11</v>
      </c>
      <c r="F318">
        <f t="shared" si="68"/>
        <v>1546305378828373.8</v>
      </c>
      <c r="G318">
        <f t="shared" si="69"/>
        <v>1.5487253570617784E+46</v>
      </c>
      <c r="H318">
        <f t="shared" si="70"/>
        <v>6.4670278826663202E-16</v>
      </c>
      <c r="I318">
        <f t="shared" si="71"/>
        <v>3.7588143197081013E-14</v>
      </c>
      <c r="J318">
        <f t="shared" si="72"/>
        <v>3.7588143197081019E-14</v>
      </c>
      <c r="K318">
        <f t="shared" si="75"/>
        <v>1.2379999999999973E+55</v>
      </c>
      <c r="L318">
        <f t="shared" si="61"/>
        <v>799367037.1283356</v>
      </c>
      <c r="M318">
        <f t="shared" si="62"/>
        <v>1.9487102105139199E+154</v>
      </c>
      <c r="N318">
        <f t="shared" si="63"/>
        <v>1.8644575188431917E+204</v>
      </c>
      <c r="O318">
        <f t="shared" si="73"/>
        <v>2.3818892762844958E-8</v>
      </c>
      <c r="P318">
        <f t="shared" si="74"/>
        <v>1.893751488292816E-32</v>
      </c>
    </row>
    <row r="319" spans="1:16" x14ac:dyDescent="0.3">
      <c r="A319">
        <v>315</v>
      </c>
      <c r="B319">
        <f t="shared" si="64"/>
        <v>7441304.9501586361</v>
      </c>
      <c r="C319">
        <f t="shared" si="65"/>
        <v>2.3580072471159518E-10</v>
      </c>
      <c r="D319">
        <f t="shared" si="66"/>
        <v>2742625.376963899</v>
      </c>
      <c r="E319">
        <f t="shared" si="67"/>
        <v>8.6908553786216288E-11</v>
      </c>
      <c r="F319">
        <f t="shared" si="68"/>
        <v>2230847101735625</v>
      </c>
      <c r="G319">
        <f t="shared" si="69"/>
        <v>4.6504826228697994E+46</v>
      </c>
      <c r="H319">
        <f t="shared" si="70"/>
        <v>4.4826021434727122E-16</v>
      </c>
      <c r="I319">
        <f t="shared" si="71"/>
        <v>1.8059336686626508E-14</v>
      </c>
      <c r="J319">
        <f t="shared" si="72"/>
        <v>1.8059336686626508E-14</v>
      </c>
      <c r="K319">
        <f t="shared" si="75"/>
        <v>1.2379999999999973E+55</v>
      </c>
      <c r="L319">
        <f t="shared" si="61"/>
        <v>266208929.35108551</v>
      </c>
      <c r="M319">
        <f t="shared" si="62"/>
        <v>4.0559849851325823E+154</v>
      </c>
      <c r="N319">
        <f t="shared" si="63"/>
        <v>5.5985570668959702E+204</v>
      </c>
      <c r="O319">
        <f t="shared" si="73"/>
        <v>1.6509998362625667E-8</v>
      </c>
      <c r="P319">
        <f t="shared" si="74"/>
        <v>9.0985861016236257E-33</v>
      </c>
    </row>
    <row r="320" spans="1:16" x14ac:dyDescent="0.3">
      <c r="A320">
        <v>316</v>
      </c>
      <c r="B320">
        <f t="shared" si="64"/>
        <v>10735533.74933636</v>
      </c>
      <c r="C320">
        <f t="shared" si="65"/>
        <v>3.4018853617944202E-10</v>
      </c>
      <c r="D320">
        <f t="shared" si="66"/>
        <v>3956772.0303620417</v>
      </c>
      <c r="E320">
        <f t="shared" si="67"/>
        <v>1.2538253955820599E-10</v>
      </c>
      <c r="F320">
        <f t="shared" si="68"/>
        <v>3218432050655503</v>
      </c>
      <c r="G320">
        <f t="shared" si="69"/>
        <v>1.3964379498921877E+47</v>
      </c>
      <c r="H320">
        <f t="shared" si="70"/>
        <v>3.1071030373200778E-16</v>
      </c>
      <c r="I320">
        <f t="shared" si="71"/>
        <v>8.6766627404532514E-15</v>
      </c>
      <c r="J320">
        <f t="shared" si="72"/>
        <v>8.6766627404532514E-15</v>
      </c>
      <c r="K320">
        <f t="shared" si="75"/>
        <v>1.2379999999999973E+55</v>
      </c>
      <c r="L320">
        <f t="shared" si="61"/>
        <v>88654136.053490773</v>
      </c>
      <c r="M320">
        <f t="shared" si="62"/>
        <v>8.4420013354794481E+154</v>
      </c>
      <c r="N320">
        <f t="shared" si="63"/>
        <v>1.6811239148392176E+205</v>
      </c>
      <c r="O320">
        <f t="shared" si="73"/>
        <v>1.1443858816103294E-8</v>
      </c>
      <c r="P320">
        <f t="shared" si="74"/>
        <v>4.3714431149193299E-33</v>
      </c>
    </row>
    <row r="321" spans="1:16" x14ac:dyDescent="0.3">
      <c r="A321">
        <v>317</v>
      </c>
      <c r="B321">
        <f t="shared" si="64"/>
        <v>15488101.301463667</v>
      </c>
      <c r="C321">
        <f t="shared" si="65"/>
        <v>4.9078831411335674E-10</v>
      </c>
      <c r="D321">
        <f t="shared" si="66"/>
        <v>5708415.3861314729</v>
      </c>
      <c r="E321">
        <f t="shared" si="67"/>
        <v>1.808887680346881E-10</v>
      </c>
      <c r="F321">
        <f t="shared" si="68"/>
        <v>4643215958918792</v>
      </c>
      <c r="G321">
        <f t="shared" si="69"/>
        <v>4.1931969346780055E+47</v>
      </c>
      <c r="H321">
        <f t="shared" si="70"/>
        <v>2.153679710027654E-16</v>
      </c>
      <c r="I321">
        <f t="shared" si="71"/>
        <v>4.1687287644025243E-15</v>
      </c>
      <c r="J321">
        <f t="shared" si="72"/>
        <v>4.1687287644025251E-15</v>
      </c>
      <c r="K321">
        <f t="shared" si="75"/>
        <v>1.2379999999999973E+55</v>
      </c>
      <c r="L321">
        <f t="shared" si="61"/>
        <v>29524012.806592949</v>
      </c>
      <c r="M321">
        <f t="shared" si="62"/>
        <v>1.7570919717274837E+155</v>
      </c>
      <c r="N321">
        <f t="shared" si="63"/>
        <v>5.0480464578192906E+205</v>
      </c>
      <c r="O321">
        <f t="shared" si="73"/>
        <v>7.932278473108071E-9</v>
      </c>
      <c r="P321">
        <f t="shared" si="74"/>
        <v>2.1002730197349625E-33</v>
      </c>
    </row>
    <row r="322" spans="1:16" x14ac:dyDescent="0.3">
      <c r="A322">
        <v>318</v>
      </c>
      <c r="B322">
        <f t="shared" si="64"/>
        <v>22344606.940407529</v>
      </c>
      <c r="C322">
        <f t="shared" si="65"/>
        <v>7.0805786689759455E-10</v>
      </c>
      <c r="D322">
        <f t="shared" si="66"/>
        <v>8235502.5689061321</v>
      </c>
      <c r="E322">
        <f t="shared" si="67"/>
        <v>2.6096732859615852E-10</v>
      </c>
      <c r="F322">
        <f t="shared" si="68"/>
        <v>6698744637708633</v>
      </c>
      <c r="G322">
        <f t="shared" si="69"/>
        <v>1.2591250856760581E+48</v>
      </c>
      <c r="H322">
        <f t="shared" si="70"/>
        <v>1.4928170188348294E-16</v>
      </c>
      <c r="I322">
        <f t="shared" si="71"/>
        <v>2.0028782990646932E-15</v>
      </c>
      <c r="J322">
        <f t="shared" si="72"/>
        <v>2.0028782990646936E-15</v>
      </c>
      <c r="K322">
        <f t="shared" si="75"/>
        <v>1.2379999999999973E+55</v>
      </c>
      <c r="L322">
        <f t="shared" si="61"/>
        <v>9832224.090232322</v>
      </c>
      <c r="M322">
        <f t="shared" si="62"/>
        <v>3.6571567267275674E+155</v>
      </c>
      <c r="N322">
        <f t="shared" si="63"/>
        <v>1.5158176512371526E+206</v>
      </c>
      <c r="O322">
        <f t="shared" si="73"/>
        <v>5.4982364590512087E-9</v>
      </c>
      <c r="P322">
        <f t="shared" si="74"/>
        <v>1.0090825023827451E-33</v>
      </c>
    </row>
    <row r="323" spans="1:16" x14ac:dyDescent="0.3">
      <c r="A323">
        <v>319</v>
      </c>
      <c r="B323">
        <f t="shared" si="64"/>
        <v>32236453.623539064</v>
      </c>
      <c r="C323">
        <f t="shared" si="65"/>
        <v>1.0215115732355776E-9</v>
      </c>
      <c r="D323">
        <f t="shared" si="66"/>
        <v>11881318.715389198</v>
      </c>
      <c r="E323">
        <f t="shared" si="67"/>
        <v>3.7649627079971855E-10</v>
      </c>
      <c r="F323">
        <f t="shared" si="68"/>
        <v>9664245669003782</v>
      </c>
      <c r="G323">
        <f t="shared" si="69"/>
        <v>3.7808765151653546E+48</v>
      </c>
      <c r="H323">
        <f t="shared" si="70"/>
        <v>1.0347419076972645E-16</v>
      </c>
      <c r="I323">
        <f t="shared" si="71"/>
        <v>9.6228891529699243E-16</v>
      </c>
      <c r="J323">
        <f t="shared" si="72"/>
        <v>9.6228891529699223E-16</v>
      </c>
      <c r="K323">
        <f t="shared" si="75"/>
        <v>1.2379999999999973E+55</v>
      </c>
      <c r="L323">
        <f t="shared" ref="L323:L386" si="76">$K323/((4/3)*PI()*(299792458*$B323)^3)</f>
        <v>3274373.005926786</v>
      </c>
      <c r="M323">
        <f t="shared" ref="M323:M386" si="77">K323*(LN(2)/PI())*(1-LN(2)/PI())/(LN(2)^(2*A323))</f>
        <v>7.6118925696867621E+155</v>
      </c>
      <c r="N323">
        <f t="shared" ref="N323:N386" si="78">K323*(LN(2)/PI())*(1-LN(2)/PI())/(LN(2)^(3*A323))</f>
        <v>4.5516679987028175E+206</v>
      </c>
      <c r="O323">
        <f t="shared" si="73"/>
        <v>3.811087099643241E-9</v>
      </c>
      <c r="P323">
        <f t="shared" si="74"/>
        <v>4.8481672956191032E-34</v>
      </c>
    </row>
    <row r="324" spans="1:16" x14ac:dyDescent="0.3">
      <c r="A324">
        <v>320</v>
      </c>
      <c r="B324">
        <f t="shared" ref="B324:B387" si="79">B$3/(LN(2)^(1*$A324))</f>
        <v>46507371.778526865</v>
      </c>
      <c r="C324">
        <f t="shared" ref="C324:C387" si="80">$B324/(3.15576*10^16)</f>
        <v>1.4737296809176511E-9</v>
      </c>
      <c r="D324">
        <f t="shared" ref="D324:D387" si="81">B324*(1-LN(2))/SQRT(LN(2))</f>
        <v>17141119.589913227</v>
      </c>
      <c r="E324">
        <f t="shared" ref="E324:E387" si="82">$D324/(3.15576*10^16)</f>
        <v>5.4316930279594221E-10</v>
      </c>
      <c r="F324">
        <f t="shared" ref="F324:F387" si="83">299792458*$B324</f>
        <v>1.39425593006044E+16</v>
      </c>
      <c r="G324">
        <f t="shared" ref="G324:G387" si="84">(4/3)*PI()*(299792458*$B324)^3</f>
        <v>1.1353143055881162E+49</v>
      </c>
      <c r="H324">
        <f t="shared" ref="H324:H387" si="85">1/(299792458*$B324)</f>
        <v>7.1722843592757801E-17</v>
      </c>
      <c r="I324">
        <f t="shared" ref="I324:I387" si="86">299792458^2/$F324^2</f>
        <v>4.6233460961451673E-16</v>
      </c>
      <c r="J324">
        <f t="shared" ref="J324:J387" si="87">1/B324^2</f>
        <v>4.6233460961451673E-16</v>
      </c>
      <c r="K324">
        <f t="shared" si="75"/>
        <v>1.2379999999999973E+55</v>
      </c>
      <c r="L324">
        <f t="shared" si="76"/>
        <v>1090446.9307807125</v>
      </c>
      <c r="M324">
        <f t="shared" si="77"/>
        <v>1.5843157081293095E+156</v>
      </c>
      <c r="N324">
        <f t="shared" si="78"/>
        <v>1.3667660851888306E+207</v>
      </c>
      <c r="O324">
        <f t="shared" ref="O324:O387" si="88">(1-LN(2))/(SQRT(9*LN(2))*B324)</f>
        <v>2.6416442779860919E-9</v>
      </c>
      <c r="P324">
        <f t="shared" ref="P324:P387" si="89">((1-LN(2))^2)/((3*LN(2))*299792458^2*B324^2)</f>
        <v>2.3293165891598539E-34</v>
      </c>
    </row>
    <row r="325" spans="1:16" x14ac:dyDescent="0.3">
      <c r="A325">
        <v>321</v>
      </c>
      <c r="B325">
        <f t="shared" si="79"/>
        <v>67095954.62966004</v>
      </c>
      <c r="C325">
        <f t="shared" si="80"/>
        <v>2.1261425022707698E-9</v>
      </c>
      <c r="D325">
        <f t="shared" si="81"/>
        <v>24729408.227652475</v>
      </c>
      <c r="E325">
        <f t="shared" si="82"/>
        <v>7.8362765950682161E-10</v>
      </c>
      <c r="F325">
        <f t="shared" si="83"/>
        <v>2.0114861160282264E+16</v>
      </c>
      <c r="G325">
        <f t="shared" si="84"/>
        <v>3.4090998933792357E+49</v>
      </c>
      <c r="H325">
        <f t="shared" si="85"/>
        <v>4.9714486818062002E-17</v>
      </c>
      <c r="I325">
        <f t="shared" si="86"/>
        <v>2.2213005662798962E-16</v>
      </c>
      <c r="J325">
        <f t="shared" si="87"/>
        <v>2.2213005662798962E-16</v>
      </c>
      <c r="K325">
        <f t="shared" si="75"/>
        <v>1.2379999999999973E+55</v>
      </c>
      <c r="L325">
        <f t="shared" si="76"/>
        <v>363145.709635643</v>
      </c>
      <c r="M325">
        <f t="shared" si="77"/>
        <v>3.2975455710202787E+156</v>
      </c>
      <c r="N325">
        <f t="shared" si="78"/>
        <v>4.1040988318013925E+207</v>
      </c>
      <c r="O325">
        <f t="shared" si="88"/>
        <v>1.8310482833283719E-9</v>
      </c>
      <c r="P325">
        <f t="shared" si="89"/>
        <v>1.1191271756315167E-34</v>
      </c>
    </row>
    <row r="326" spans="1:16" x14ac:dyDescent="0.3">
      <c r="A326">
        <v>322</v>
      </c>
      <c r="B326">
        <f t="shared" si="79"/>
        <v>96799001.007921427</v>
      </c>
      <c r="C326">
        <f t="shared" si="80"/>
        <v>3.067375244249291E-9</v>
      </c>
      <c r="D326">
        <f t="shared" si="81"/>
        <v>35676994.614152953</v>
      </c>
      <c r="E326">
        <f t="shared" si="82"/>
        <v>1.1305357382739166E-9</v>
      </c>
      <c r="F326">
        <f t="shared" si="83"/>
        <v>2.9019610444109244E+16</v>
      </c>
      <c r="G326">
        <f t="shared" si="84"/>
        <v>1.0236779388609834E+50</v>
      </c>
      <c r="H326">
        <f t="shared" si="85"/>
        <v>3.4459456370924244E-17</v>
      </c>
      <c r="I326">
        <f t="shared" si="86"/>
        <v>1.0672305518873835E-16</v>
      </c>
      <c r="J326">
        <f t="shared" si="87"/>
        <v>1.0672305518873836E-16</v>
      </c>
      <c r="K326">
        <f t="shared" si="75"/>
        <v>1.2379999999999973E+55</v>
      </c>
      <c r="L326">
        <f t="shared" si="76"/>
        <v>120936.47357268281</v>
      </c>
      <c r="M326">
        <f t="shared" si="77"/>
        <v>6.8634090649740339E+156</v>
      </c>
      <c r="N326">
        <f t="shared" si="78"/>
        <v>1.2323708792398416E+208</v>
      </c>
      <c r="O326">
        <f t="shared" si="88"/>
        <v>1.269185955058189E-9</v>
      </c>
      <c r="P326">
        <f t="shared" si="89"/>
        <v>5.3768802448992642E-35</v>
      </c>
    </row>
    <row r="327" spans="1:16" x14ac:dyDescent="0.3">
      <c r="A327">
        <v>323</v>
      </c>
      <c r="B327">
        <f t="shared" si="79"/>
        <v>139651438.71713403</v>
      </c>
      <c r="C327">
        <f t="shared" si="80"/>
        <v>4.4252870534240252E-9</v>
      </c>
      <c r="D327">
        <f t="shared" si="81"/>
        <v>51471023.203660727</v>
      </c>
      <c r="E327">
        <f t="shared" si="82"/>
        <v>1.6310183031555229E-9</v>
      </c>
      <c r="F327">
        <f t="shared" si="83"/>
        <v>4.1866448076245976E+16</v>
      </c>
      <c r="G327">
        <f t="shared" si="84"/>
        <v>3.0738803651539072E+50</v>
      </c>
      <c r="H327">
        <f t="shared" si="85"/>
        <v>2.3885475027134584E-17</v>
      </c>
      <c r="I327">
        <f t="shared" si="86"/>
        <v>5.1275413519987886E-17</v>
      </c>
      <c r="J327">
        <f t="shared" si="87"/>
        <v>5.1275413519987886E-17</v>
      </c>
      <c r="K327">
        <f t="shared" si="75"/>
        <v>1.2379999999999973E+55</v>
      </c>
      <c r="L327">
        <f t="shared" si="76"/>
        <v>40274.82702431106</v>
      </c>
      <c r="M327">
        <f t="shared" si="77"/>
        <v>1.4285286731789657E+157</v>
      </c>
      <c r="N327">
        <f t="shared" si="78"/>
        <v>3.7005395002433897E+208</v>
      </c>
      <c r="O327">
        <f t="shared" si="88"/>
        <v>8.7973266635486508E-10</v>
      </c>
      <c r="P327">
        <f t="shared" si="89"/>
        <v>2.5833383191390881E-35</v>
      </c>
    </row>
    <row r="328" spans="1:16" x14ac:dyDescent="0.3">
      <c r="A328">
        <v>324</v>
      </c>
      <c r="B328">
        <f t="shared" si="79"/>
        <v>201474438.09021825</v>
      </c>
      <c r="C328">
        <f t="shared" si="80"/>
        <v>6.3843396864849749E-9</v>
      </c>
      <c r="D328">
        <f t="shared" si="81"/>
        <v>74256989.925402105</v>
      </c>
      <c r="E328">
        <f t="shared" si="82"/>
        <v>2.3530620175616048E-9</v>
      </c>
      <c r="F328">
        <f t="shared" si="83"/>
        <v>6.0400517019235352E+16</v>
      </c>
      <c r="G328">
        <f t="shared" si="84"/>
        <v>9.2301886565925769E+50</v>
      </c>
      <c r="H328">
        <f t="shared" si="85"/>
        <v>1.655614967139332E-17</v>
      </c>
      <c r="I328">
        <f t="shared" si="86"/>
        <v>2.4635426965580271E-17</v>
      </c>
      <c r="J328">
        <f t="shared" si="87"/>
        <v>2.4635426965580271E-17</v>
      </c>
      <c r="K328">
        <f t="shared" si="75"/>
        <v>1.2379999999999973E+55</v>
      </c>
      <c r="L328">
        <f t="shared" si="76"/>
        <v>13412.510253685523</v>
      </c>
      <c r="M328">
        <f t="shared" si="77"/>
        <v>2.9732952688317968E+157</v>
      </c>
      <c r="N328">
        <f t="shared" si="78"/>
        <v>1.111190861740291E+209</v>
      </c>
      <c r="O328">
        <f t="shared" si="88"/>
        <v>6.0978421733035772E-10</v>
      </c>
      <c r="P328">
        <f t="shared" si="89"/>
        <v>1.2411726814007553E-35</v>
      </c>
    </row>
    <row r="329" spans="1:16" x14ac:dyDescent="0.3">
      <c r="A329">
        <v>325</v>
      </c>
      <c r="B329">
        <f t="shared" si="79"/>
        <v>290666172.69864833</v>
      </c>
      <c r="C329">
        <f t="shared" si="80"/>
        <v>9.210655205042473E-9</v>
      </c>
      <c r="D329">
        <f t="shared" si="81"/>
        <v>107130191.11671934</v>
      </c>
      <c r="E329">
        <f t="shared" si="82"/>
        <v>3.3947509036403064E-9</v>
      </c>
      <c r="F329">
        <f t="shared" si="83"/>
        <v>8.7139526370780272E+16</v>
      </c>
      <c r="G329">
        <f t="shared" si="84"/>
        <v>2.7716232421434699E+51</v>
      </c>
      <c r="H329">
        <f t="shared" si="85"/>
        <v>1.1475848465654745E-17</v>
      </c>
      <c r="I329">
        <f t="shared" si="86"/>
        <v>1.1836165134774775E-17</v>
      </c>
      <c r="J329">
        <f t="shared" si="87"/>
        <v>1.1836165134774772E-17</v>
      </c>
      <c r="K329">
        <f t="shared" si="75"/>
        <v>1.2379999999999973E+55</v>
      </c>
      <c r="L329">
        <f t="shared" si="76"/>
        <v>4466.6965595315705</v>
      </c>
      <c r="M329">
        <f t="shared" si="77"/>
        <v>6.1885245439172333E+157</v>
      </c>
      <c r="N329">
        <f t="shared" si="78"/>
        <v>3.3366624816028027E+209</v>
      </c>
      <c r="O329">
        <f t="shared" si="88"/>
        <v>4.2267021099249039E-10</v>
      </c>
      <c r="P329">
        <f t="shared" si="89"/>
        <v>5.9632515557192843E-36</v>
      </c>
    </row>
    <row r="330" spans="1:16" x14ac:dyDescent="0.3">
      <c r="A330">
        <v>326</v>
      </c>
      <c r="B330">
        <f t="shared" si="79"/>
        <v>419342645.90651506</v>
      </c>
      <c r="C330">
        <f t="shared" si="80"/>
        <v>1.3288166587652896E-8</v>
      </c>
      <c r="D330">
        <f t="shared" si="81"/>
        <v>154556195.45357791</v>
      </c>
      <c r="E330">
        <f t="shared" si="82"/>
        <v>4.8975902937351991E-9</v>
      </c>
      <c r="F330">
        <f t="shared" si="83"/>
        <v>1.2571576256053779E+17</v>
      </c>
      <c r="G330">
        <f t="shared" si="84"/>
        <v>8.3225767990160924E+51</v>
      </c>
      <c r="H330">
        <f t="shared" si="85"/>
        <v>7.954452008501758E-18</v>
      </c>
      <c r="I330">
        <f t="shared" si="86"/>
        <v>5.6867212122360713E-18</v>
      </c>
      <c r="J330">
        <f t="shared" si="87"/>
        <v>5.6867212122360721E-18</v>
      </c>
      <c r="K330">
        <f t="shared" si="75"/>
        <v>1.2379999999999973E+55</v>
      </c>
      <c r="L330">
        <f t="shared" si="76"/>
        <v>1487.5200672781482</v>
      </c>
      <c r="M330">
        <f t="shared" si="77"/>
        <v>1.2880603023901207E+158</v>
      </c>
      <c r="N330">
        <f t="shared" si="78"/>
        <v>1.0019265726051179E+210</v>
      </c>
      <c r="O330">
        <f t="shared" si="88"/>
        <v>2.9297266505612183E-10</v>
      </c>
      <c r="P330">
        <f t="shared" si="89"/>
        <v>2.8650621826977327E-36</v>
      </c>
    </row>
    <row r="331" spans="1:16" x14ac:dyDescent="0.3">
      <c r="A331">
        <v>327</v>
      </c>
      <c r="B331">
        <f t="shared" si="79"/>
        <v>604983555.68258584</v>
      </c>
      <c r="C331">
        <f t="shared" si="80"/>
        <v>1.9170772038513252E-8</v>
      </c>
      <c r="D331">
        <f t="shared" si="81"/>
        <v>222977456.71954218</v>
      </c>
      <c r="E331">
        <f t="shared" si="82"/>
        <v>7.0657292290776922E-9</v>
      </c>
      <c r="F331">
        <f t="shared" si="83"/>
        <v>1.8136950720766227E+17</v>
      </c>
      <c r="G331">
        <f t="shared" si="84"/>
        <v>2.4990873045917191E+52</v>
      </c>
      <c r="H331">
        <f t="shared" si="85"/>
        <v>5.5136059825923881E-18</v>
      </c>
      <c r="I331">
        <f t="shared" si="86"/>
        <v>2.7322023457313886E-18</v>
      </c>
      <c r="J331">
        <f t="shared" si="87"/>
        <v>2.7322023457313886E-18</v>
      </c>
      <c r="K331">
        <f t="shared" si="75"/>
        <v>1.2379999999999973E+55</v>
      </c>
      <c r="L331">
        <f t="shared" si="76"/>
        <v>495.38085273185442</v>
      </c>
      <c r="M331">
        <f t="shared" si="77"/>
        <v>2.6809287590595004E+158</v>
      </c>
      <c r="N331">
        <f t="shared" si="78"/>
        <v>3.0085657822064909E+210</v>
      </c>
      <c r="O331">
        <f t="shared" si="88"/>
        <v>2.0307317676478408E-10</v>
      </c>
      <c r="P331">
        <f t="shared" si="89"/>
        <v>1.3765277607401863E-36</v>
      </c>
    </row>
    <row r="332" spans="1:16" x14ac:dyDescent="0.3">
      <c r="A332">
        <v>328</v>
      </c>
      <c r="B332">
        <f t="shared" si="79"/>
        <v>872806775.60263872</v>
      </c>
      <c r="C332">
        <f t="shared" si="80"/>
        <v>2.7657577749975875E-8</v>
      </c>
      <c r="D332">
        <f t="shared" si="81"/>
        <v>321688471.03931701</v>
      </c>
      <c r="E332">
        <f t="shared" si="82"/>
        <v>1.0193692519054587E-8</v>
      </c>
      <c r="F332">
        <f t="shared" si="83"/>
        <v>2.616608886169695E+17</v>
      </c>
      <c r="G332">
        <f t="shared" si="84"/>
        <v>7.5042111437287712E+52</v>
      </c>
      <c r="H332">
        <f t="shared" si="85"/>
        <v>3.82174044155236E-18</v>
      </c>
      <c r="I332">
        <f t="shared" si="86"/>
        <v>1.3126948516410251E-18</v>
      </c>
      <c r="J332">
        <f t="shared" si="87"/>
        <v>1.3126948516410252E-18</v>
      </c>
      <c r="K332">
        <f t="shared" si="75"/>
        <v>1.2379999999999973E+55</v>
      </c>
      <c r="L332">
        <f t="shared" si="76"/>
        <v>164.97403608300485</v>
      </c>
      <c r="M332">
        <f t="shared" si="77"/>
        <v>5.5800019593923012E+158</v>
      </c>
      <c r="N332">
        <f t="shared" si="78"/>
        <v>9.0340632870220781E+210</v>
      </c>
      <c r="O332">
        <f t="shared" si="88"/>
        <v>1.4075959992186148E-10</v>
      </c>
      <c r="P332">
        <f t="shared" si="89"/>
        <v>6.613569113896953E-37</v>
      </c>
    </row>
    <row r="333" spans="1:16" x14ac:dyDescent="0.3">
      <c r="A333">
        <v>329</v>
      </c>
      <c r="B333">
        <f t="shared" si="79"/>
        <v>1259194006.8162131</v>
      </c>
      <c r="C333">
        <f t="shared" si="80"/>
        <v>3.9901450262891133E-8</v>
      </c>
      <c r="D333">
        <f t="shared" si="81"/>
        <v>464098361.87957555</v>
      </c>
      <c r="E333">
        <f t="shared" si="82"/>
        <v>1.4706389645586975E-8</v>
      </c>
      <c r="F333">
        <f t="shared" si="83"/>
        <v>3.7749686640230131E+17</v>
      </c>
      <c r="G333">
        <f t="shared" si="84"/>
        <v>2.2533500444820606E+53</v>
      </c>
      <c r="H333">
        <f t="shared" si="85"/>
        <v>2.6490286118939389E-18</v>
      </c>
      <c r="I333">
        <f t="shared" si="86"/>
        <v>6.3068819782583683E-19</v>
      </c>
      <c r="J333">
        <f t="shared" si="87"/>
        <v>6.3068819782583693E-19</v>
      </c>
      <c r="K333">
        <f t="shared" si="75"/>
        <v>1.2379999999999973E+55</v>
      </c>
      <c r="L333">
        <f t="shared" si="76"/>
        <v>54.94042095375179</v>
      </c>
      <c r="M333">
        <f t="shared" si="77"/>
        <v>1.1614042992229653E+159</v>
      </c>
      <c r="N333">
        <f t="shared" si="78"/>
        <v>2.7127310945504394E+211</v>
      </c>
      <c r="O333">
        <f t="shared" si="88"/>
        <v>9.756711982258418E-11</v>
      </c>
      <c r="P333">
        <f t="shared" si="89"/>
        <v>3.1775092135281201E-37</v>
      </c>
    </row>
    <row r="334" spans="1:16" x14ac:dyDescent="0.3">
      <c r="A334">
        <v>330</v>
      </c>
      <c r="B334">
        <f t="shared" si="79"/>
        <v>1816632949.1508541</v>
      </c>
      <c r="C334">
        <f t="shared" si="80"/>
        <v>5.7565624418550657E-8</v>
      </c>
      <c r="D334">
        <f t="shared" si="81"/>
        <v>669552405.16835511</v>
      </c>
      <c r="E334">
        <f t="shared" si="82"/>
        <v>2.1216835411069127E-8</v>
      </c>
      <c r="F334">
        <f t="shared" si="83"/>
        <v>5.4461285710972358E+17</v>
      </c>
      <c r="G334">
        <f t="shared" si="84"/>
        <v>6.7663160400418835E+53</v>
      </c>
      <c r="H334">
        <f t="shared" si="85"/>
        <v>1.8361667135569095E-18</v>
      </c>
      <c r="I334">
        <f t="shared" si="86"/>
        <v>3.0301604548806224E-19</v>
      </c>
      <c r="J334">
        <f t="shared" si="87"/>
        <v>3.0301604548806224E-19</v>
      </c>
      <c r="K334">
        <f t="shared" si="75"/>
        <v>1.2379999999999973E+55</v>
      </c>
      <c r="L334">
        <f t="shared" si="76"/>
        <v>18.296514568248487</v>
      </c>
      <c r="M334">
        <f t="shared" si="77"/>
        <v>2.4173108828092356E+159</v>
      </c>
      <c r="N334">
        <f t="shared" si="78"/>
        <v>8.1457365944206952E+211</v>
      </c>
      <c r="O334">
        <f t="shared" si="88"/>
        <v>6.7628374020378572E-11</v>
      </c>
      <c r="P334">
        <f t="shared" si="89"/>
        <v>1.5266438783924393E-37</v>
      </c>
    </row>
    <row r="335" spans="1:16" x14ac:dyDescent="0.3">
      <c r="A335">
        <v>331</v>
      </c>
      <c r="B335">
        <f t="shared" si="79"/>
        <v>2620847346.8554301</v>
      </c>
      <c r="C335">
        <f t="shared" si="80"/>
        <v>8.3049640874319661E-8</v>
      </c>
      <c r="D335">
        <f t="shared" si="81"/>
        <v>965959934.55166411</v>
      </c>
      <c r="E335">
        <f t="shared" si="82"/>
        <v>3.0609423230906792E-8</v>
      </c>
      <c r="F335">
        <f t="shared" si="83"/>
        <v>7.8571026815656794E+17</v>
      </c>
      <c r="G335">
        <f t="shared" si="84"/>
        <v>2.031776326356409E+54</v>
      </c>
      <c r="H335">
        <f t="shared" si="85"/>
        <v>1.2727337805399925E-18</v>
      </c>
      <c r="I335">
        <f t="shared" si="86"/>
        <v>1.4558497232031427E-19</v>
      </c>
      <c r="J335">
        <f t="shared" si="87"/>
        <v>1.4558497232031427E-19</v>
      </c>
      <c r="K335">
        <f t="shared" si="75"/>
        <v>1.2379999999999973E+55</v>
      </c>
      <c r="L335">
        <f t="shared" si="76"/>
        <v>6.0931903967013277</v>
      </c>
      <c r="M335">
        <f t="shared" si="77"/>
        <v>5.0313158889264255E+159</v>
      </c>
      <c r="N335">
        <f t="shared" si="78"/>
        <v>2.4459860691308464E+212</v>
      </c>
      <c r="O335">
        <f t="shared" si="88"/>
        <v>4.6876416778078858E-11</v>
      </c>
      <c r="P335">
        <f t="shared" si="89"/>
        <v>7.3348065255341942E-38</v>
      </c>
    </row>
    <row r="336" spans="1:16" x14ac:dyDescent="0.3">
      <c r="A336">
        <v>332</v>
      </c>
      <c r="B336">
        <f t="shared" si="79"/>
        <v>3781083470.2353268</v>
      </c>
      <c r="C336">
        <f t="shared" si="80"/>
        <v>1.1981530503699036E-7</v>
      </c>
      <c r="D336">
        <f t="shared" si="81"/>
        <v>1393585607.2751136</v>
      </c>
      <c r="E336">
        <f t="shared" si="82"/>
        <v>4.4160063099700658E-8</v>
      </c>
      <c r="F336">
        <f t="shared" si="83"/>
        <v>1.1335403074450185E+18</v>
      </c>
      <c r="G336">
        <f t="shared" si="84"/>
        <v>6.1009787540411611E+54</v>
      </c>
      <c r="H336">
        <f t="shared" si="85"/>
        <v>8.8219183158469566E-19</v>
      </c>
      <c r="I336">
        <f t="shared" si="86"/>
        <v>6.9946738732492891E-20</v>
      </c>
      <c r="J336">
        <f t="shared" si="87"/>
        <v>6.9946738732492903E-20</v>
      </c>
      <c r="K336">
        <f t="shared" si="75"/>
        <v>1.2379999999999973E+55</v>
      </c>
      <c r="L336">
        <f t="shared" si="76"/>
        <v>2.0291826113637454</v>
      </c>
      <c r="M336">
        <f t="shared" si="77"/>
        <v>1.047202482485212E+160</v>
      </c>
      <c r="N336">
        <f t="shared" si="78"/>
        <v>7.3447597783606631E+212</v>
      </c>
      <c r="O336">
        <f t="shared" si="88"/>
        <v>3.2492256124478274E-11</v>
      </c>
      <c r="P336">
        <f t="shared" si="89"/>
        <v>3.5240299016997936E-38</v>
      </c>
    </row>
    <row r="337" spans="1:16" x14ac:dyDescent="0.3">
      <c r="A337">
        <v>333</v>
      </c>
      <c r="B337">
        <f t="shared" si="79"/>
        <v>5454950371.6957378</v>
      </c>
      <c r="C337">
        <f t="shared" si="80"/>
        <v>1.728569463994644E-7</v>
      </c>
      <c r="D337">
        <f t="shared" si="81"/>
        <v>2010519044.6700406</v>
      </c>
      <c r="E337">
        <f t="shared" si="82"/>
        <v>6.3709504039281835E-8</v>
      </c>
      <c r="F337">
        <f t="shared" si="83"/>
        <v>1.6353529801986788E+18</v>
      </c>
      <c r="G337">
        <f t="shared" si="84"/>
        <v>1.8319901297408963E+55</v>
      </c>
      <c r="H337">
        <f t="shared" si="85"/>
        <v>6.1148878077594613E-19</v>
      </c>
      <c r="I337">
        <f t="shared" si="86"/>
        <v>3.3606121437775218E-20</v>
      </c>
      <c r="J337">
        <f t="shared" si="87"/>
        <v>3.3606121437775212E-20</v>
      </c>
      <c r="K337">
        <f t="shared" si="75"/>
        <v>1.2379999999999973E+55</v>
      </c>
      <c r="L337">
        <f t="shared" si="76"/>
        <v>0.67576783297139886</v>
      </c>
      <c r="M337">
        <f t="shared" si="77"/>
        <v>2.1796147638767885E+160</v>
      </c>
      <c r="N337">
        <f t="shared" si="78"/>
        <v>2.2054702961163433E+213</v>
      </c>
      <c r="O337">
        <f t="shared" si="88"/>
        <v>2.2521915722713731E-11</v>
      </c>
      <c r="P337">
        <f t="shared" si="89"/>
        <v>1.6931307874095292E-38</v>
      </c>
    </row>
    <row r="338" spans="1:16" x14ac:dyDescent="0.3">
      <c r="A338">
        <v>334</v>
      </c>
      <c r="B338">
        <f t="shared" si="79"/>
        <v>7869829849.5408487</v>
      </c>
      <c r="C338">
        <f t="shared" si="80"/>
        <v>2.4937985935371666E-7</v>
      </c>
      <c r="D338">
        <f t="shared" si="81"/>
        <v>2900565855.358284</v>
      </c>
      <c r="E338">
        <f t="shared" si="82"/>
        <v>9.19133855349673E-8</v>
      </c>
      <c r="F338">
        <f t="shared" si="83"/>
        <v>2.3593156346356214E+18</v>
      </c>
      <c r="G338">
        <f t="shared" si="84"/>
        <v>5.5010646172878419E+55</v>
      </c>
      <c r="H338">
        <f t="shared" si="85"/>
        <v>4.2385172433888547E-19</v>
      </c>
      <c r="I338">
        <f t="shared" si="86"/>
        <v>1.614616233088018E-20</v>
      </c>
      <c r="J338">
        <f t="shared" si="87"/>
        <v>1.6146162330880184E-20</v>
      </c>
      <c r="K338">
        <f t="shared" si="75"/>
        <v>1.2379999999999973E+55</v>
      </c>
      <c r="L338">
        <f t="shared" si="76"/>
        <v>0.22504734740061302</v>
      </c>
      <c r="M338">
        <f t="shared" si="77"/>
        <v>4.5365825600750103E+160</v>
      </c>
      <c r="N338">
        <f t="shared" si="78"/>
        <v>6.6225436553857817E+213</v>
      </c>
      <c r="O338">
        <f t="shared" si="88"/>
        <v>1.5611002384007725E-11</v>
      </c>
      <c r="P338">
        <f t="shared" si="89"/>
        <v>8.134697897686059E-39</v>
      </c>
    </row>
    <row r="339" spans="1:16" x14ac:dyDescent="0.3">
      <c r="A339">
        <v>335</v>
      </c>
      <c r="B339">
        <f t="shared" si="79"/>
        <v>11353764496.572523</v>
      </c>
      <c r="C339">
        <f t="shared" si="80"/>
        <v>3.597790863871943E-7</v>
      </c>
      <c r="D339">
        <f t="shared" si="81"/>
        <v>4184631975.2972522</v>
      </c>
      <c r="E339">
        <f t="shared" si="82"/>
        <v>1.3260298550261274E-7</v>
      </c>
      <c r="F339">
        <f t="shared" si="83"/>
        <v>3.4037729659806095E+18</v>
      </c>
      <c r="G339">
        <f t="shared" si="84"/>
        <v>1.6518490701615435E+56</v>
      </c>
      <c r="H339">
        <f t="shared" si="85"/>
        <v>2.9379162770096953E-19</v>
      </c>
      <c r="I339">
        <f t="shared" si="86"/>
        <v>7.7574723550839093E-21</v>
      </c>
      <c r="J339">
        <f t="shared" si="87"/>
        <v>7.7574723550839108E-21</v>
      </c>
      <c r="K339">
        <f t="shared" si="75"/>
        <v>1.2379999999999973E+55</v>
      </c>
      <c r="L339">
        <f t="shared" si="76"/>
        <v>7.494631454912079E-2</v>
      </c>
      <c r="M339">
        <f t="shared" si="77"/>
        <v>9.4423022203111359E+160</v>
      </c>
      <c r="N339">
        <f t="shared" si="78"/>
        <v>1.9886046320696803E+214</v>
      </c>
      <c r="O339">
        <f t="shared" si="88"/>
        <v>1.0820722288189536E-11</v>
      </c>
      <c r="P339">
        <f t="shared" si="89"/>
        <v>3.9083401222573214E-39</v>
      </c>
    </row>
    <row r="340" spans="1:16" x14ac:dyDescent="0.3">
      <c r="A340">
        <v>336</v>
      </c>
      <c r="B340">
        <f t="shared" si="79"/>
        <v>16380019734.626356</v>
      </c>
      <c r="C340">
        <f t="shared" si="80"/>
        <v>5.1905150374636719E-7</v>
      </c>
      <c r="D340">
        <f t="shared" si="81"/>
        <v>6037147798.7067318</v>
      </c>
      <c r="E340">
        <f t="shared" si="82"/>
        <v>1.9130566959169049E-7</v>
      </c>
      <c r="F340">
        <f t="shared" si="83"/>
        <v>4.9106063783321426E+18</v>
      </c>
      <c r="G340">
        <f t="shared" si="84"/>
        <v>4.9601405190161524E+56</v>
      </c>
      <c r="H340">
        <f t="shared" si="85"/>
        <v>2.0364083841304418E-19</v>
      </c>
      <c r="I340">
        <f t="shared" si="86"/>
        <v>3.727100973387194E-21</v>
      </c>
      <c r="J340">
        <f t="shared" si="87"/>
        <v>3.727100973387194E-21</v>
      </c>
      <c r="K340">
        <f t="shared" si="75"/>
        <v>1.2379999999999973E+55</v>
      </c>
      <c r="L340">
        <f t="shared" si="76"/>
        <v>2.4958970320573811E-2</v>
      </c>
      <c r="M340">
        <f t="shared" si="77"/>
        <v>1.9652914950635979E+161</v>
      </c>
      <c r="N340">
        <f t="shared" si="78"/>
        <v>5.9713436233416941E+214</v>
      </c>
      <c r="O340">
        <f t="shared" si="88"/>
        <v>7.5003531456807377E-12</v>
      </c>
      <c r="P340">
        <f t="shared" si="89"/>
        <v>1.8777737911559623E-39</v>
      </c>
    </row>
    <row r="341" spans="1:16" x14ac:dyDescent="0.3">
      <c r="A341">
        <v>337</v>
      </c>
      <c r="B341">
        <f t="shared" si="79"/>
        <v>23631373240.808796</v>
      </c>
      <c r="C341">
        <f t="shared" si="80"/>
        <v>7.4883303042084302E-7</v>
      </c>
      <c r="D341">
        <f t="shared" si="81"/>
        <v>8709763190.3079243</v>
      </c>
      <c r="E341">
        <f t="shared" si="82"/>
        <v>2.7599574081387445E-7</v>
      </c>
      <c r="F341">
        <f t="shared" si="83"/>
        <v>7.084507469777495E+18</v>
      </c>
      <c r="G341">
        <f t="shared" si="84"/>
        <v>1.4894214255288941E+57</v>
      </c>
      <c r="H341">
        <f t="shared" si="85"/>
        <v>1.4115307299286499E-19</v>
      </c>
      <c r="I341">
        <f t="shared" si="86"/>
        <v>1.7906968958413395E-21</v>
      </c>
      <c r="J341">
        <f t="shared" si="87"/>
        <v>1.7906968958413399E-21</v>
      </c>
      <c r="K341">
        <f t="shared" si="75"/>
        <v>1.2379999999999973E+55</v>
      </c>
      <c r="L341">
        <f t="shared" si="76"/>
        <v>8.3119524050111141E-3</v>
      </c>
      <c r="M341">
        <f t="shared" si="77"/>
        <v>4.0904967564595086E+161</v>
      </c>
      <c r="N341">
        <f t="shared" si="78"/>
        <v>1.7930635427974852E+215</v>
      </c>
      <c r="O341">
        <f t="shared" si="88"/>
        <v>5.1988486361325204E-12</v>
      </c>
      <c r="P341">
        <f t="shared" si="89"/>
        <v>9.0218207741748948E-40</v>
      </c>
    </row>
    <row r="342" spans="1:16" x14ac:dyDescent="0.3">
      <c r="A342">
        <v>338</v>
      </c>
      <c r="B342">
        <f t="shared" si="79"/>
        <v>34092864983.910999</v>
      </c>
      <c r="C342">
        <f t="shared" si="80"/>
        <v>1.0803376994420044E-6</v>
      </c>
      <c r="D342">
        <f t="shared" si="81"/>
        <v>12565532161.974478</v>
      </c>
      <c r="E342">
        <f t="shared" si="82"/>
        <v>3.9817768657865231E-7</v>
      </c>
      <c r="F342">
        <f t="shared" si="83"/>
        <v>1.0220783793788809E+19</v>
      </c>
      <c r="G342">
        <f t="shared" si="84"/>
        <v>4.4724059214042989E+57</v>
      </c>
      <c r="H342">
        <f t="shared" si="85"/>
        <v>9.7839854572376533E-20</v>
      </c>
      <c r="I342">
        <f t="shared" si="86"/>
        <v>8.6034572062093925E-22</v>
      </c>
      <c r="J342">
        <f t="shared" si="87"/>
        <v>8.6034572062093944E-22</v>
      </c>
      <c r="K342">
        <f t="shared" si="75"/>
        <v>1.2379999999999973E+55</v>
      </c>
      <c r="L342">
        <f t="shared" si="76"/>
        <v>2.7680850570273715E-3</v>
      </c>
      <c r="M342">
        <f t="shared" si="77"/>
        <v>8.5138330657988735E+161</v>
      </c>
      <c r="N342">
        <f t="shared" si="78"/>
        <v>5.3841766130186999E+215</v>
      </c>
      <c r="O342">
        <f t="shared" si="88"/>
        <v>3.6035672742931736E-12</v>
      </c>
      <c r="P342">
        <f t="shared" si="89"/>
        <v>4.3345609819821707E-40</v>
      </c>
    </row>
    <row r="343" spans="1:16" x14ac:dyDescent="0.3">
      <c r="A343">
        <v>339</v>
      </c>
      <c r="B343">
        <f t="shared" si="79"/>
        <v>49185607241.985397</v>
      </c>
      <c r="C343">
        <f t="shared" si="80"/>
        <v>1.5585978414703715E-6</v>
      </c>
      <c r="D343">
        <f t="shared" si="81"/>
        <v>18128230936.211357</v>
      </c>
      <c r="E343">
        <f t="shared" si="82"/>
        <v>5.7444897381966176E-7</v>
      </c>
      <c r="F343">
        <f t="shared" si="83"/>
        <v>1.4745474093297404E+19</v>
      </c>
      <c r="G343">
        <f t="shared" si="84"/>
        <v>1.3429654215367139E+58</v>
      </c>
      <c r="H343">
        <f t="shared" si="85"/>
        <v>6.7817419343237849E-20</v>
      </c>
      <c r="I343">
        <f t="shared" si="86"/>
        <v>4.1335569448395701E-22</v>
      </c>
      <c r="J343">
        <f t="shared" si="87"/>
        <v>4.1335569448395706E-22</v>
      </c>
      <c r="K343">
        <f t="shared" si="75"/>
        <v>1.2379999999999973E+55</v>
      </c>
      <c r="L343">
        <f t="shared" si="76"/>
        <v>9.21840562792296E-4</v>
      </c>
      <c r="M343">
        <f t="shared" si="77"/>
        <v>1.7720428052613649E+162</v>
      </c>
      <c r="N343">
        <f t="shared" si="78"/>
        <v>1.6167501657497966E+216</v>
      </c>
      <c r="O343">
        <f t="shared" si="88"/>
        <v>2.4978024961344E-12</v>
      </c>
      <c r="P343">
        <f t="shared" si="89"/>
        <v>2.0825528878055711E-40</v>
      </c>
    </row>
    <row r="344" spans="1:16" x14ac:dyDescent="0.3">
      <c r="A344">
        <v>340</v>
      </c>
      <c r="B344">
        <f t="shared" si="79"/>
        <v>70959831651.124619</v>
      </c>
      <c r="C344">
        <f t="shared" si="80"/>
        <v>2.2485813766295477E-6</v>
      </c>
      <c r="D344">
        <f t="shared" si="81"/>
        <v>26153508871.762016</v>
      </c>
      <c r="E344">
        <f t="shared" si="82"/>
        <v>8.2875468577338E-7</v>
      </c>
      <c r="F344">
        <f t="shared" si="83"/>
        <v>2.127322234995685E+19</v>
      </c>
      <c r="G344">
        <f t="shared" si="84"/>
        <v>4.0326306581692861E+58</v>
      </c>
      <c r="H344">
        <f t="shared" si="85"/>
        <v>4.7007453010616816E-20</v>
      </c>
      <c r="I344">
        <f t="shared" si="86"/>
        <v>1.9859798923506839E-22</v>
      </c>
      <c r="J344">
        <f t="shared" si="87"/>
        <v>1.9859798923506846E-22</v>
      </c>
      <c r="K344">
        <f t="shared" si="75"/>
        <v>1.2379999999999973E+55</v>
      </c>
      <c r="L344">
        <f t="shared" si="76"/>
        <v>3.069956326131832E-4</v>
      </c>
      <c r="M344">
        <f t="shared" si="77"/>
        <v>3.6882749278851661E+162</v>
      </c>
      <c r="N344">
        <f t="shared" si="78"/>
        <v>4.8547462060062185E+216</v>
      </c>
      <c r="O344">
        <f t="shared" si="88"/>
        <v>1.7313447577911529E-12</v>
      </c>
      <c r="P344">
        <f t="shared" si="89"/>
        <v>1.0005688115902409E-40</v>
      </c>
    </row>
    <row r="345" spans="1:16" x14ac:dyDescent="0.3">
      <c r="A345">
        <v>341</v>
      </c>
      <c r="B345">
        <f t="shared" si="79"/>
        <v>102373397225.3932</v>
      </c>
      <c r="C345">
        <f t="shared" si="80"/>
        <v>3.2440172010987274E-6</v>
      </c>
      <c r="D345">
        <f t="shared" si="81"/>
        <v>37731537551.136574</v>
      </c>
      <c r="E345">
        <f t="shared" si="82"/>
        <v>1.1956402752787466E-6</v>
      </c>
      <c r="F345">
        <f t="shared" si="83"/>
        <v>3.0690772388011008E+19</v>
      </c>
      <c r="G345">
        <f t="shared" si="84"/>
        <v>1.2109105539440186E+59</v>
      </c>
      <c r="H345">
        <f t="shared" si="85"/>
        <v>3.2583083519613158E-20</v>
      </c>
      <c r="I345">
        <f t="shared" si="86"/>
        <v>9.5417002486083126E-23</v>
      </c>
      <c r="J345">
        <f t="shared" si="87"/>
        <v>9.5417002486083126E-23</v>
      </c>
      <c r="K345">
        <f t="shared" si="75"/>
        <v>1.2379999999999973E+55</v>
      </c>
      <c r="L345">
        <f t="shared" si="76"/>
        <v>1.0223711371312658E-4</v>
      </c>
      <c r="M345">
        <f t="shared" si="77"/>
        <v>7.6766610283208831E+162</v>
      </c>
      <c r="N345">
        <f t="shared" si="78"/>
        <v>1.4577738245538657E+217</v>
      </c>
      <c r="O345">
        <f t="shared" si="88"/>
        <v>1.2000767374401789E-12</v>
      </c>
      <c r="P345">
        <f t="shared" si="89"/>
        <v>4.807263011610841E-41</v>
      </c>
    </row>
    <row r="346" spans="1:16" x14ac:dyDescent="0.3">
      <c r="A346">
        <v>342</v>
      </c>
      <c r="B346">
        <f t="shared" si="79"/>
        <v>147693592496.03076</v>
      </c>
      <c r="C346">
        <f t="shared" si="80"/>
        <v>4.6801275285836296E-6</v>
      </c>
      <c r="D346">
        <f t="shared" si="81"/>
        <v>54435102110.14045</v>
      </c>
      <c r="E346">
        <f t="shared" si="82"/>
        <v>1.7249442958317631E-6</v>
      </c>
      <c r="F346">
        <f t="shared" si="83"/>
        <v>4.4277425125235417E+19</v>
      </c>
      <c r="G346">
        <f t="shared" si="84"/>
        <v>3.636098849475782E+59</v>
      </c>
      <c r="H346">
        <f t="shared" si="85"/>
        <v>2.2584872475569074E-20</v>
      </c>
      <c r="I346">
        <f t="shared" si="86"/>
        <v>4.5843386423479147E-23</v>
      </c>
      <c r="J346">
        <f t="shared" si="87"/>
        <v>4.5843386423479147E-23</v>
      </c>
      <c r="K346">
        <f t="shared" si="75"/>
        <v>1.2379999999999973E+55</v>
      </c>
      <c r="L346">
        <f t="shared" si="76"/>
        <v>3.4047479214666573E-5</v>
      </c>
      <c r="M346">
        <f t="shared" si="77"/>
        <v>1.5977964142041695E+163</v>
      </c>
      <c r="N346">
        <f t="shared" si="78"/>
        <v>4.3773751157686839E+217</v>
      </c>
      <c r="O346">
        <f t="shared" si="88"/>
        <v>8.3182980701223774E-13</v>
      </c>
      <c r="P346">
        <f t="shared" si="89"/>
        <v>2.3096640026259178E-41</v>
      </c>
    </row>
    <row r="347" spans="1:16" x14ac:dyDescent="0.3">
      <c r="A347">
        <v>343</v>
      </c>
      <c r="B347">
        <f t="shared" si="79"/>
        <v>213076813465.099</v>
      </c>
      <c r="C347">
        <f t="shared" si="80"/>
        <v>6.7519967762155234E-6</v>
      </c>
      <c r="D347">
        <f t="shared" si="81"/>
        <v>78533251864.583969</v>
      </c>
      <c r="E347">
        <f t="shared" si="82"/>
        <v>2.4885685814061896E-6</v>
      </c>
      <c r="F347">
        <f t="shared" si="83"/>
        <v>6.3878821651509527E+19</v>
      </c>
      <c r="G347">
        <f t="shared" si="84"/>
        <v>1.09184074745213E+60</v>
      </c>
      <c r="H347">
        <f t="shared" si="85"/>
        <v>1.5654640679746616E-20</v>
      </c>
      <c r="I347">
        <f t="shared" si="86"/>
        <v>2.2025593175377313E-23</v>
      </c>
      <c r="J347">
        <f t="shared" si="87"/>
        <v>2.202559317537731E-23</v>
      </c>
      <c r="K347">
        <f t="shared" si="75"/>
        <v>1.2379999999999973E+55</v>
      </c>
      <c r="L347">
        <f t="shared" si="76"/>
        <v>1.1338649916564644E-5</v>
      </c>
      <c r="M347">
        <f t="shared" si="77"/>
        <v>3.3256038944865465E+163</v>
      </c>
      <c r="N347">
        <f t="shared" si="78"/>
        <v>1.3144297545618932E+218</v>
      </c>
      <c r="O347">
        <f t="shared" si="88"/>
        <v>5.7658048543625599E-13</v>
      </c>
      <c r="P347">
        <f t="shared" si="89"/>
        <v>1.1096850311999988E-41</v>
      </c>
    </row>
    <row r="348" spans="1:16" x14ac:dyDescent="0.3">
      <c r="A348">
        <v>344</v>
      </c>
      <c r="B348">
        <f t="shared" si="79"/>
        <v>307404862114.521</v>
      </c>
      <c r="C348">
        <f t="shared" si="80"/>
        <v>9.7410722651444033E-6</v>
      </c>
      <c r="D348">
        <f t="shared" si="81"/>
        <v>113299533009.91922</v>
      </c>
      <c r="E348">
        <f t="shared" si="82"/>
        <v>3.5902455513067921E-6</v>
      </c>
      <c r="F348">
        <f t="shared" si="83"/>
        <v>9.215765921446332E+19</v>
      </c>
      <c r="G348">
        <f t="shared" si="84"/>
        <v>3.2785583317370291E+60</v>
      </c>
      <c r="H348">
        <f t="shared" si="85"/>
        <v>1.0850970049845396E-20</v>
      </c>
      <c r="I348">
        <f t="shared" si="86"/>
        <v>1.0582262624446201E-23</v>
      </c>
      <c r="J348">
        <f t="shared" si="87"/>
        <v>1.0582262624446201E-23</v>
      </c>
      <c r="K348">
        <f t="shared" si="75"/>
        <v>1.2379999999999973E+55</v>
      </c>
      <c r="L348">
        <f t="shared" si="76"/>
        <v>3.7760499424882476E-6</v>
      </c>
      <c r="M348">
        <f t="shared" si="77"/>
        <v>6.9218087890957451E+163</v>
      </c>
      <c r="N348">
        <f t="shared" si="78"/>
        <v>3.94694430791144E+218</v>
      </c>
      <c r="O348">
        <f t="shared" si="88"/>
        <v>3.996551378460255E-13</v>
      </c>
      <c r="P348">
        <f t="shared" si="89"/>
        <v>5.3315151773995299E-42</v>
      </c>
    </row>
    <row r="349" spans="1:16" x14ac:dyDescent="0.3">
      <c r="A349">
        <v>345</v>
      </c>
      <c r="B349">
        <f t="shared" si="79"/>
        <v>443491470117.77521</v>
      </c>
      <c r="C349">
        <f t="shared" si="80"/>
        <v>1.4053396649864857E-5</v>
      </c>
      <c r="D349">
        <f t="shared" si="81"/>
        <v>163456674408.44592</v>
      </c>
      <c r="E349">
        <f t="shared" si="82"/>
        <v>5.1796294524439732E-6</v>
      </c>
      <c r="F349">
        <f t="shared" si="83"/>
        <v>1.3295539792864138E+20</v>
      </c>
      <c r="G349">
        <f t="shared" si="84"/>
        <v>9.8447917058284948E+60</v>
      </c>
      <c r="H349">
        <f t="shared" si="85"/>
        <v>7.5213192963907408E-21</v>
      </c>
      <c r="I349">
        <f t="shared" si="86"/>
        <v>5.0842799719891083E-24</v>
      </c>
      <c r="J349">
        <f t="shared" si="87"/>
        <v>5.0842799719891091E-24</v>
      </c>
      <c r="K349">
        <f t="shared" si="75"/>
        <v>1.2379999999999973E+55</v>
      </c>
      <c r="L349">
        <f t="shared" si="76"/>
        <v>1.2575177179899639E-6</v>
      </c>
      <c r="M349">
        <f t="shared" si="77"/>
        <v>1.4406838106075871E+164</v>
      </c>
      <c r="N349">
        <f t="shared" si="78"/>
        <v>1.1851808220019237E+219</v>
      </c>
      <c r="O349">
        <f t="shared" si="88"/>
        <v>2.7701983199426875E-13</v>
      </c>
      <c r="P349">
        <f t="shared" si="89"/>
        <v>2.5615425357322361E-42</v>
      </c>
    </row>
    <row r="350" spans="1:16" x14ac:dyDescent="0.3">
      <c r="A350">
        <v>346</v>
      </c>
      <c r="B350">
        <f t="shared" si="79"/>
        <v>639822944615.46997</v>
      </c>
      <c r="C350">
        <f t="shared" si="80"/>
        <v>2.0274765654405595E-5</v>
      </c>
      <c r="D350">
        <f t="shared" si="81"/>
        <v>235818133569.26682</v>
      </c>
      <c r="E350">
        <f t="shared" si="82"/>
        <v>7.4726257246833353E-6</v>
      </c>
      <c r="F350">
        <f t="shared" si="83"/>
        <v>1.9181409325106961E+20</v>
      </c>
      <c r="G350">
        <f t="shared" si="84"/>
        <v>2.9561750600240092E+61</v>
      </c>
      <c r="H350">
        <f t="shared" si="85"/>
        <v>5.2133812643843559E-21</v>
      </c>
      <c r="I350">
        <f t="shared" si="86"/>
        <v>2.442757636146118E-24</v>
      </c>
      <c r="J350">
        <f t="shared" si="87"/>
        <v>2.442757636146118E-24</v>
      </c>
      <c r="K350">
        <f t="shared" si="75"/>
        <v>1.2379999999999973E+55</v>
      </c>
      <c r="L350">
        <f t="shared" si="76"/>
        <v>4.1878440040352096E-7</v>
      </c>
      <c r="M350">
        <f t="shared" si="77"/>
        <v>2.9985945948355905E+164</v>
      </c>
      <c r="N350">
        <f t="shared" si="78"/>
        <v>3.5588381067997399E+219</v>
      </c>
      <c r="O350">
        <f t="shared" si="88"/>
        <v>1.9201551550601719E-13</v>
      </c>
      <c r="P350">
        <f t="shared" si="89"/>
        <v>1.230700831572226E-42</v>
      </c>
    </row>
    <row r="351" spans="1:16" x14ac:dyDescent="0.3">
      <c r="A351">
        <v>347</v>
      </c>
      <c r="B351">
        <f t="shared" si="79"/>
        <v>923069389243.71265</v>
      </c>
      <c r="C351">
        <f t="shared" si="80"/>
        <v>2.9250303864796836E-5</v>
      </c>
      <c r="D351">
        <f t="shared" si="81"/>
        <v>340213651852.07251</v>
      </c>
      <c r="E351">
        <f t="shared" si="82"/>
        <v>1.0780720075419947E-5</v>
      </c>
      <c r="F351">
        <f t="shared" si="83"/>
        <v>2.7672924110593137E+20</v>
      </c>
      <c r="G351">
        <f t="shared" si="84"/>
        <v>8.8767454372185082E+61</v>
      </c>
      <c r="H351">
        <f t="shared" si="85"/>
        <v>3.6136405245920586E-21</v>
      </c>
      <c r="I351">
        <f t="shared" si="86"/>
        <v>1.173630268558103E-24</v>
      </c>
      <c r="J351">
        <f t="shared" si="87"/>
        <v>1.173630268558103E-24</v>
      </c>
      <c r="K351">
        <f t="shared" si="75"/>
        <v>1.2379999999999973E+55</v>
      </c>
      <c r="L351">
        <f t="shared" si="76"/>
        <v>1.3946552920277497E-7</v>
      </c>
      <c r="M351">
        <f t="shared" si="77"/>
        <v>6.241181776301877E+164</v>
      </c>
      <c r="N351">
        <f t="shared" si="78"/>
        <v>1.0686410406993068E+220</v>
      </c>
      <c r="O351">
        <f t="shared" si="88"/>
        <v>1.3309501319676025E-13</v>
      </c>
      <c r="P351">
        <f t="shared" si="89"/>
        <v>5.9129392376051238E-43</v>
      </c>
    </row>
    <row r="352" spans="1:16" x14ac:dyDescent="0.3">
      <c r="A352">
        <v>348</v>
      </c>
      <c r="B352">
        <f t="shared" si="79"/>
        <v>1331707630258.3088</v>
      </c>
      <c r="C352">
        <f t="shared" si="80"/>
        <v>4.2199268330237689E-5</v>
      </c>
      <c r="D352">
        <f t="shared" si="81"/>
        <v>490824548369.70941</v>
      </c>
      <c r="E352">
        <f t="shared" si="82"/>
        <v>1.5553291390020452E-5</v>
      </c>
      <c r="F352">
        <f t="shared" si="83"/>
        <v>3.9923590381249357E+20</v>
      </c>
      <c r="G352">
        <f t="shared" si="84"/>
        <v>2.6654919941222847E+62</v>
      </c>
      <c r="H352">
        <f t="shared" si="85"/>
        <v>2.5047847411781462E-21</v>
      </c>
      <c r="I352">
        <f t="shared" si="86"/>
        <v>5.6387419975436838E-25</v>
      </c>
      <c r="J352">
        <f t="shared" si="87"/>
        <v>5.6387419975436847E-25</v>
      </c>
      <c r="K352">
        <f t="shared" si="75"/>
        <v>1.2379999999999973E+55</v>
      </c>
      <c r="L352">
        <f t="shared" si="76"/>
        <v>4.6445459327205983E-8</v>
      </c>
      <c r="M352">
        <f t="shared" si="77"/>
        <v>1.299020215401221E+165</v>
      </c>
      <c r="N352">
        <f t="shared" si="78"/>
        <v>3.2088946998879561E+220</v>
      </c>
      <c r="O352">
        <f t="shared" si="88"/>
        <v>9.2254433143923054E-14</v>
      </c>
      <c r="P352">
        <f t="shared" si="89"/>
        <v>2.8408894778225727E-43</v>
      </c>
    </row>
    <row r="353" spans="1:16" x14ac:dyDescent="0.3">
      <c r="A353">
        <v>349</v>
      </c>
      <c r="B353">
        <f t="shared" si="79"/>
        <v>1921247994087.655</v>
      </c>
      <c r="C353">
        <f t="shared" si="80"/>
        <v>6.0880675149176583E-5</v>
      </c>
      <c r="D353">
        <f t="shared" si="81"/>
        <v>708110141879.5448</v>
      </c>
      <c r="E353">
        <f t="shared" si="82"/>
        <v>2.2438656357883515E-5</v>
      </c>
      <c r="F353">
        <f t="shared" si="83"/>
        <v>5.7597565857510759E+20</v>
      </c>
      <c r="G353">
        <f t="shared" si="84"/>
        <v>8.0038879350315797E+62</v>
      </c>
      <c r="H353">
        <f t="shared" si="85"/>
        <v>1.7361844812572047E-21</v>
      </c>
      <c r="I353">
        <f t="shared" si="86"/>
        <v>2.7091505874270034E-25</v>
      </c>
      <c r="J353">
        <f t="shared" si="87"/>
        <v>2.7091505874270039E-25</v>
      </c>
      <c r="K353">
        <f t="shared" si="75"/>
        <v>1.2379999999999973E+55</v>
      </c>
      <c r="L353">
        <f t="shared" si="76"/>
        <v>1.5467482928908757E-8</v>
      </c>
      <c r="M353">
        <f t="shared" si="77"/>
        <v>2.7037403820353241E+165</v>
      </c>
      <c r="N353">
        <f t="shared" si="78"/>
        <v>9.6356070961216034E+220</v>
      </c>
      <c r="O353">
        <f t="shared" si="88"/>
        <v>6.3945900227866248E-14</v>
      </c>
      <c r="P353">
        <f t="shared" si="89"/>
        <v>1.3649139118283611E-43</v>
      </c>
    </row>
    <row r="354" spans="1:16" x14ac:dyDescent="0.3">
      <c r="A354">
        <v>350</v>
      </c>
      <c r="B354">
        <f t="shared" si="79"/>
        <v>2771774953388.1284</v>
      </c>
      <c r="C354">
        <f t="shared" si="80"/>
        <v>8.7832248123689017E-5</v>
      </c>
      <c r="D354">
        <f t="shared" si="81"/>
        <v>1021586990092.7994</v>
      </c>
      <c r="E354">
        <f t="shared" si="82"/>
        <v>3.2372138251730154E-5</v>
      </c>
      <c r="F354">
        <f t="shared" si="83"/>
        <v>8.3095722629906248E+20</v>
      </c>
      <c r="G354">
        <f t="shared" si="84"/>
        <v>2.4033920273558754E+63</v>
      </c>
      <c r="H354">
        <f t="shared" si="85"/>
        <v>1.2034313781153626E-21</v>
      </c>
      <c r="I354">
        <f t="shared" si="86"/>
        <v>1.3016195648875696E-25</v>
      </c>
      <c r="J354">
        <f t="shared" si="87"/>
        <v>1.3016195648875698E-25</v>
      </c>
      <c r="K354">
        <f t="shared" si="75"/>
        <v>1.2379999999999973E+55</v>
      </c>
      <c r="L354">
        <f t="shared" si="76"/>
        <v>5.1510531195445462E-9</v>
      </c>
      <c r="M354">
        <f t="shared" si="77"/>
        <v>5.6274813638605764E+165</v>
      </c>
      <c r="N354">
        <f t="shared" si="78"/>
        <v>2.8933615089978133E+221</v>
      </c>
      <c r="O354">
        <f t="shared" si="88"/>
        <v>4.432392045131305E-14</v>
      </c>
      <c r="P354">
        <f t="shared" si="89"/>
        <v>6.5577700267681836E-44</v>
      </c>
    </row>
    <row r="355" spans="1:16" x14ac:dyDescent="0.3">
      <c r="A355">
        <v>351</v>
      </c>
      <c r="B355">
        <f t="shared" si="79"/>
        <v>3998825979713.291</v>
      </c>
      <c r="C355">
        <f t="shared" si="80"/>
        <v>1.2671514879817513E-4</v>
      </c>
      <c r="D355">
        <f t="shared" si="81"/>
        <v>1473838484443.5645</v>
      </c>
      <c r="E355">
        <f t="shared" si="82"/>
        <v>4.6703123318743011E-5</v>
      </c>
      <c r="F355">
        <f t="shared" si="83"/>
        <v>1.1988178695725056E+21</v>
      </c>
      <c r="G355">
        <f t="shared" si="84"/>
        <v>7.2168592114789453E+63</v>
      </c>
      <c r="H355">
        <f t="shared" si="85"/>
        <v>8.3415506673803302E-22</v>
      </c>
      <c r="I355">
        <f t="shared" si="86"/>
        <v>6.2536704292513071E-26</v>
      </c>
      <c r="J355">
        <f t="shared" si="87"/>
        <v>6.2536704292513071E-26</v>
      </c>
      <c r="K355">
        <f t="shared" si="75"/>
        <v>1.2379999999999973E+55</v>
      </c>
      <c r="L355">
        <f t="shared" si="76"/>
        <v>1.7154276725128119E-9</v>
      </c>
      <c r="M355">
        <f t="shared" si="77"/>
        <v>1.1712865151926535E+166</v>
      </c>
      <c r="N355">
        <f t="shared" si="78"/>
        <v>8.6881301180490255E+221</v>
      </c>
      <c r="O355">
        <f t="shared" si="88"/>
        <v>3.072300049219094E-14</v>
      </c>
      <c r="P355">
        <f t="shared" si="89"/>
        <v>3.150700373943217E-44</v>
      </c>
    </row>
    <row r="356" spans="1:16" x14ac:dyDescent="0.3">
      <c r="A356">
        <v>352</v>
      </c>
      <c r="B356">
        <f t="shared" si="79"/>
        <v>5769086410310.3164</v>
      </c>
      <c r="C356">
        <f t="shared" si="80"/>
        <v>1.8281131677663436E-4</v>
      </c>
      <c r="D356">
        <f t="shared" si="81"/>
        <v>2126299472578.0366</v>
      </c>
      <c r="E356">
        <f t="shared" si="82"/>
        <v>6.7378364405976264E-5</v>
      </c>
      <c r="F356">
        <f t="shared" si="83"/>
        <v>1.7295285953613262E+21</v>
      </c>
      <c r="G356">
        <f t="shared" si="84"/>
        <v>2.1670645606496578E+64</v>
      </c>
      <c r="H356">
        <f t="shared" si="85"/>
        <v>5.7819223265926051E-22</v>
      </c>
      <c r="I356">
        <f t="shared" si="86"/>
        <v>3.0045948057849223E-26</v>
      </c>
      <c r="J356">
        <f t="shared" si="87"/>
        <v>3.0045948057849218E-26</v>
      </c>
      <c r="K356">
        <f t="shared" si="75"/>
        <v>1.2379999999999973E+55</v>
      </c>
      <c r="L356">
        <f t="shared" si="76"/>
        <v>5.7127970365075835E-10</v>
      </c>
      <c r="M356">
        <f t="shared" si="77"/>
        <v>2.4378794205921431E+166</v>
      </c>
      <c r="N356">
        <f t="shared" si="78"/>
        <v>2.6088549499746465E+222</v>
      </c>
      <c r="O356">
        <f t="shared" si="88"/>
        <v>2.1295561169503959E-14</v>
      </c>
      <c r="P356">
        <f t="shared" si="89"/>
        <v>1.5137634906142223E-44</v>
      </c>
    </row>
    <row r="357" spans="1:16" x14ac:dyDescent="0.3">
      <c r="A357">
        <v>353</v>
      </c>
      <c r="B357">
        <f t="shared" si="79"/>
        <v>8323032354614.6045</v>
      </c>
      <c r="C357">
        <f t="shared" si="80"/>
        <v>2.6374098013203173E-4</v>
      </c>
      <c r="D357">
        <f t="shared" si="81"/>
        <v>3067601704533.1514</v>
      </c>
      <c r="E357">
        <f t="shared" si="82"/>
        <v>9.7206432191711392E-5</v>
      </c>
      <c r="F357">
        <f t="shared" si="83"/>
        <v>2.4951823276034401E+21</v>
      </c>
      <c r="G357">
        <f t="shared" si="84"/>
        <v>6.5072196538822518E+64</v>
      </c>
      <c r="H357">
        <f t="shared" si="85"/>
        <v>4.0077231588942635E-22</v>
      </c>
      <c r="I357">
        <f t="shared" si="86"/>
        <v>1.4435666300423388E-26</v>
      </c>
      <c r="J357">
        <f t="shared" si="87"/>
        <v>1.443566630042339E-26</v>
      </c>
      <c r="K357">
        <f t="shared" si="75"/>
        <v>1.2379999999999973E+55</v>
      </c>
      <c r="L357">
        <f t="shared" si="76"/>
        <v>1.9025022449663246E-10</v>
      </c>
      <c r="M357">
        <f t="shared" si="77"/>
        <v>5.0741266054524111E+166</v>
      </c>
      <c r="N357">
        <f t="shared" si="78"/>
        <v>7.8338193115546636E+222</v>
      </c>
      <c r="O357">
        <f t="shared" si="88"/>
        <v>1.4760958183083521E-14</v>
      </c>
      <c r="P357">
        <f t="shared" si="89"/>
        <v>7.2729223142494035E-45</v>
      </c>
    </row>
    <row r="358" spans="1:16" x14ac:dyDescent="0.3">
      <c r="A358">
        <v>354</v>
      </c>
      <c r="B358">
        <f t="shared" si="79"/>
        <v>12007597503160.883</v>
      </c>
      <c r="C358">
        <f t="shared" si="80"/>
        <v>3.8049780411567681E-4</v>
      </c>
      <c r="D358">
        <f t="shared" si="81"/>
        <v>4425613766552.5098</v>
      </c>
      <c r="E358">
        <f t="shared" si="82"/>
        <v>1.4023923766549136E-4</v>
      </c>
      <c r="F358">
        <f t="shared" si="83"/>
        <v>3.5997871701472638E+21</v>
      </c>
      <c r="G358">
        <f t="shared" si="84"/>
        <v>1.9539753633909857E+65</v>
      </c>
      <c r="H358">
        <f t="shared" si="85"/>
        <v>2.7779420080523567E-22</v>
      </c>
      <c r="I358">
        <f t="shared" si="86"/>
        <v>6.9356593819558292E-27</v>
      </c>
      <c r="J358">
        <f t="shared" si="87"/>
        <v>6.9356593819558307E-27</v>
      </c>
      <c r="K358">
        <f t="shared" si="75"/>
        <v>1.2379999999999973E+55</v>
      </c>
      <c r="L358">
        <f t="shared" si="76"/>
        <v>6.3358014803806743E-11</v>
      </c>
      <c r="M358">
        <f t="shared" si="77"/>
        <v>1.056112972228393E+167</v>
      </c>
      <c r="N358">
        <f t="shared" si="78"/>
        <v>2.3523241492089537E+223</v>
      </c>
      <c r="O358">
        <f t="shared" si="88"/>
        <v>1.0231516546967596E-14</v>
      </c>
      <c r="P358">
        <f t="shared" si="89"/>
        <v>3.4942974458740657E-45</v>
      </c>
    </row>
    <row r="359" spans="1:16" x14ac:dyDescent="0.3">
      <c r="A359">
        <v>355</v>
      </c>
      <c r="B359">
        <f t="shared" si="79"/>
        <v>17323301370800.906</v>
      </c>
      <c r="C359">
        <f t="shared" si="80"/>
        <v>5.4894229506682716E-4</v>
      </c>
      <c r="D359">
        <f t="shared" si="81"/>
        <v>6384811033895.2314</v>
      </c>
      <c r="E359">
        <f t="shared" si="82"/>
        <v>2.0232245271805307E-4</v>
      </c>
      <c r="F359">
        <f t="shared" si="83"/>
        <v>5.1933950986271735E+21</v>
      </c>
      <c r="G359">
        <f t="shared" si="84"/>
        <v>5.8673595234503573E+65</v>
      </c>
      <c r="H359">
        <f t="shared" si="85"/>
        <v>1.9255226706405234E-22</v>
      </c>
      <c r="I359">
        <f t="shared" si="86"/>
        <v>3.3322584535707275E-27</v>
      </c>
      <c r="J359">
        <f t="shared" si="87"/>
        <v>3.3322584535707282E-27</v>
      </c>
      <c r="K359">
        <f t="shared" si="75"/>
        <v>1.2379999999999973E+55</v>
      </c>
      <c r="L359">
        <f t="shared" si="76"/>
        <v>2.1099780830747175E-11</v>
      </c>
      <c r="M359">
        <f t="shared" si="77"/>
        <v>2.1981607808338145E+167</v>
      </c>
      <c r="N359">
        <f t="shared" si="78"/>
        <v>7.06351357222393E+223</v>
      </c>
      <c r="O359">
        <f t="shared" si="88"/>
        <v>7.0919468473830141E-15</v>
      </c>
      <c r="P359">
        <f t="shared" si="89"/>
        <v>1.678845739396868E-45</v>
      </c>
    </row>
    <row r="360" spans="1:16" x14ac:dyDescent="0.3">
      <c r="A360">
        <v>356</v>
      </c>
      <c r="B360">
        <f t="shared" si="79"/>
        <v>24992240979479.449</v>
      </c>
      <c r="C360">
        <f t="shared" si="80"/>
        <v>7.9195632682711769E-4</v>
      </c>
      <c r="D360">
        <f t="shared" si="81"/>
        <v>9211335215613.7871</v>
      </c>
      <c r="E360">
        <f t="shared" si="82"/>
        <v>2.9188959919682696E-4</v>
      </c>
      <c r="F360">
        <f t="shared" si="83"/>
        <v>7.4924853541664719E+21</v>
      </c>
      <c r="G360">
        <f t="shared" si="84"/>
        <v>1.7618393978970065E+66</v>
      </c>
      <c r="H360">
        <f t="shared" si="85"/>
        <v>1.3346706102587351E-22</v>
      </c>
      <c r="I360">
        <f t="shared" si="86"/>
        <v>1.6009936171724613E-27</v>
      </c>
      <c r="J360">
        <f t="shared" si="87"/>
        <v>1.6009936171724614E-27</v>
      </c>
      <c r="K360">
        <f t="shared" si="75"/>
        <v>1.2379999999999973E+55</v>
      </c>
      <c r="L360">
        <f t="shared" si="76"/>
        <v>7.0267471682022646E-12</v>
      </c>
      <c r="M360">
        <f t="shared" si="77"/>
        <v>4.5751836644905675E+167</v>
      </c>
      <c r="N360">
        <f t="shared" si="78"/>
        <v>2.1210182279414972E+224</v>
      </c>
      <c r="O360">
        <f t="shared" si="88"/>
        <v>4.9157629619445298E-15</v>
      </c>
      <c r="P360">
        <f t="shared" si="89"/>
        <v>8.0660649539695664E-46</v>
      </c>
    </row>
    <row r="361" spans="1:16" x14ac:dyDescent="0.3">
      <c r="A361">
        <v>357</v>
      </c>
      <c r="B361">
        <f t="shared" si="79"/>
        <v>36056182121796.938</v>
      </c>
      <c r="C361">
        <f t="shared" si="80"/>
        <v>1.142551465314122E-3</v>
      </c>
      <c r="D361">
        <f t="shared" si="81"/>
        <v>13289147635531.883</v>
      </c>
      <c r="E361">
        <f t="shared" si="82"/>
        <v>4.2110767724832951E-4</v>
      </c>
      <c r="F361">
        <f t="shared" si="83"/>
        <v>1.0809371464389158E+22</v>
      </c>
      <c r="G361">
        <f t="shared" si="84"/>
        <v>5.2904173531140714E+66</v>
      </c>
      <c r="H361">
        <f t="shared" si="85"/>
        <v>9.2512317047706377E-23</v>
      </c>
      <c r="I361">
        <f t="shared" si="86"/>
        <v>7.69202208634312E-28</v>
      </c>
      <c r="J361">
        <f t="shared" si="87"/>
        <v>7.6920220863431191E-28</v>
      </c>
      <c r="K361">
        <f t="shared" si="75"/>
        <v>1.2379999999999973E+55</v>
      </c>
      <c r="L361">
        <f t="shared" si="76"/>
        <v>2.340080030304754E-12</v>
      </c>
      <c r="M361">
        <f t="shared" si="77"/>
        <v>9.5226453616742351E+167</v>
      </c>
      <c r="N361">
        <f t="shared" si="78"/>
        <v>6.3689526143908577E+224</v>
      </c>
      <c r="O361">
        <f t="shared" si="88"/>
        <v>3.4073472373728555E-15</v>
      </c>
      <c r="P361">
        <f t="shared" si="89"/>
        <v>3.875365217594655E-46</v>
      </c>
    </row>
    <row r="362" spans="1:16" x14ac:dyDescent="0.3">
      <c r="A362">
        <v>358</v>
      </c>
      <c r="B362">
        <f t="shared" si="79"/>
        <v>52018075140505.742</v>
      </c>
      <c r="C362">
        <f t="shared" si="80"/>
        <v>1.6483533329691023E-3</v>
      </c>
      <c r="D362">
        <f t="shared" si="81"/>
        <v>19172187391423.141</v>
      </c>
      <c r="E362">
        <f t="shared" si="82"/>
        <v>6.0752995764643512E-4</v>
      </c>
      <c r="F362">
        <f t="shared" si="83"/>
        <v>1.5594626606800912E+22</v>
      </c>
      <c r="G362">
        <f t="shared" si="84"/>
        <v>1.5885963160739041E+67</v>
      </c>
      <c r="H362">
        <f t="shared" si="85"/>
        <v>6.4124651728685435E-23</v>
      </c>
      <c r="I362">
        <f t="shared" si="86"/>
        <v>3.695655194508923E-28</v>
      </c>
      <c r="J362">
        <f t="shared" si="87"/>
        <v>3.6956551945089239E-28</v>
      </c>
      <c r="K362">
        <f t="shared" si="75"/>
        <v>1.2379999999999973E+55</v>
      </c>
      <c r="L362">
        <f t="shared" si="76"/>
        <v>7.7930433771848403E-13</v>
      </c>
      <c r="M362">
        <f t="shared" si="77"/>
        <v>1.9820138672905684E+168</v>
      </c>
      <c r="N362">
        <f t="shared" si="78"/>
        <v>1.9124568035289398E+225</v>
      </c>
      <c r="O362">
        <f t="shared" si="88"/>
        <v>2.3617931307737135E-15</v>
      </c>
      <c r="P362">
        <f t="shared" si="89"/>
        <v>1.8619308988271185E-46</v>
      </c>
    </row>
    <row r="363" spans="1:16" x14ac:dyDescent="0.3">
      <c r="A363">
        <v>359</v>
      </c>
      <c r="B363">
        <f t="shared" si="79"/>
        <v>75046219041797.109</v>
      </c>
      <c r="C363">
        <f t="shared" si="80"/>
        <v>2.3780711791073182E-3</v>
      </c>
      <c r="D363">
        <f t="shared" si="81"/>
        <v>27659619672600.078</v>
      </c>
      <c r="E363">
        <f t="shared" si="82"/>
        <v>8.7648045708799398E-4</v>
      </c>
      <c r="F363">
        <f t="shared" si="83"/>
        <v>2.249829047014676E+22</v>
      </c>
      <c r="G363">
        <f t="shared" si="84"/>
        <v>4.7702063693672518E+67</v>
      </c>
      <c r="H363">
        <f t="shared" si="85"/>
        <v>4.4447821550126731E-23</v>
      </c>
      <c r="I363">
        <f t="shared" si="86"/>
        <v>1.7755886766042692E-28</v>
      </c>
      <c r="J363">
        <f t="shared" si="87"/>
        <v>1.775588676604269E-28</v>
      </c>
      <c r="K363">
        <f t="shared" si="75"/>
        <v>1.2379999999999973E+55</v>
      </c>
      <c r="L363">
        <f t="shared" si="76"/>
        <v>2.5952755586216135E-13</v>
      </c>
      <c r="M363">
        <f t="shared" si="77"/>
        <v>4.1253021833015553E+168</v>
      </c>
      <c r="N363">
        <f t="shared" si="78"/>
        <v>5.7426883929076666E+225</v>
      </c>
      <c r="O363">
        <f t="shared" si="88"/>
        <v>1.6370702496616457E-15</v>
      </c>
      <c r="P363">
        <f t="shared" si="89"/>
        <v>8.9457031204891481E-47</v>
      </c>
    </row>
    <row r="364" spans="1:16" x14ac:dyDescent="0.3">
      <c r="A364">
        <v>360</v>
      </c>
      <c r="B364">
        <f t="shared" si="79"/>
        <v>108268808049067.59</v>
      </c>
      <c r="C364">
        <f t="shared" si="80"/>
        <v>3.4308314969790981E-3</v>
      </c>
      <c r="D364">
        <f t="shared" si="81"/>
        <v>39904396134534.953</v>
      </c>
      <c r="E364">
        <f t="shared" si="82"/>
        <v>1.264494008876941E-3</v>
      </c>
      <c r="F364">
        <f t="shared" si="83"/>
        <v>3.245817208976016E+22</v>
      </c>
      <c r="G364">
        <f t="shared" si="84"/>
        <v>1.4323883655092979E+68</v>
      </c>
      <c r="H364">
        <f t="shared" si="85"/>
        <v>3.0808882189501919E-23</v>
      </c>
      <c r="I364">
        <f t="shared" si="86"/>
        <v>8.5308693115355137E-29</v>
      </c>
      <c r="J364">
        <f t="shared" si="87"/>
        <v>8.5308693115355159E-29</v>
      </c>
      <c r="K364">
        <f t="shared" si="75"/>
        <v>1.2379999999999973E+55</v>
      </c>
      <c r="L364">
        <f t="shared" si="76"/>
        <v>8.6429073972533687E-14</v>
      </c>
      <c r="M364">
        <f t="shared" si="77"/>
        <v>8.5862760015985678E+168</v>
      </c>
      <c r="N364">
        <f t="shared" si="78"/>
        <v>1.7244033913437044E+226</v>
      </c>
      <c r="O364">
        <f t="shared" si="88"/>
        <v>1.1347306279315354E-15</v>
      </c>
      <c r="P364">
        <f t="shared" si="89"/>
        <v>4.29799002585647E-47</v>
      </c>
    </row>
    <row r="365" spans="1:16" x14ac:dyDescent="0.3">
      <c r="A365">
        <v>361</v>
      </c>
      <c r="B365">
        <f t="shared" si="79"/>
        <v>156198872455348.94</v>
      </c>
      <c r="C365">
        <f t="shared" si="80"/>
        <v>4.9496435868174047E-3</v>
      </c>
      <c r="D365">
        <f t="shared" si="81"/>
        <v>57569874412962.305</v>
      </c>
      <c r="E365">
        <f t="shared" si="82"/>
        <v>1.8242792358405678E-3</v>
      </c>
      <c r="F365">
        <f t="shared" si="83"/>
        <v>4.6827243910217551E+22</v>
      </c>
      <c r="G365">
        <f t="shared" si="84"/>
        <v>4.3011481491073347E+68</v>
      </c>
      <c r="H365">
        <f t="shared" si="85"/>
        <v>2.1355089825856766E-23</v>
      </c>
      <c r="I365">
        <f t="shared" si="86"/>
        <v>4.0986818720695288E-29</v>
      </c>
      <c r="J365">
        <f t="shared" si="87"/>
        <v>4.0986818720695288E-29</v>
      </c>
      <c r="K365">
        <f t="shared" si="75"/>
        <v>1.2379999999999973E+55</v>
      </c>
      <c r="L365">
        <f t="shared" si="76"/>
        <v>2.8783012281428468E-14</v>
      </c>
      <c r="M365">
        <f t="shared" si="77"/>
        <v>1.7871208532080115E+169</v>
      </c>
      <c r="N365">
        <f t="shared" si="78"/>
        <v>5.1780052348828141E+226</v>
      </c>
      <c r="O365">
        <f t="shared" si="88"/>
        <v>7.8653533544575987E-16</v>
      </c>
      <c r="P365">
        <f t="shared" si="89"/>
        <v>2.0649822617131086E-47</v>
      </c>
    </row>
    <row r="366" spans="1:16" x14ac:dyDescent="0.3">
      <c r="A366">
        <v>362</v>
      </c>
      <c r="B366">
        <f t="shared" si="79"/>
        <v>225347338683779.56</v>
      </c>
      <c r="C366">
        <f t="shared" si="80"/>
        <v>7.1408262568693299E-3</v>
      </c>
      <c r="D366">
        <f t="shared" si="81"/>
        <v>83055772320181.125</v>
      </c>
      <c r="E366">
        <f t="shared" si="82"/>
        <v>2.6318786067438945E-3</v>
      </c>
      <c r="F366">
        <f t="shared" si="83"/>
        <v>6.7557432567768757E+22</v>
      </c>
      <c r="G366">
        <f t="shared" si="84"/>
        <v>1.2915404680763129E+69</v>
      </c>
      <c r="H366">
        <f t="shared" si="85"/>
        <v>1.4802220303396994E-23</v>
      </c>
      <c r="I366">
        <f t="shared" si="86"/>
        <v>1.9692240585277023E-29</v>
      </c>
      <c r="J366">
        <f t="shared" si="87"/>
        <v>1.969224058527702E-29</v>
      </c>
      <c r="K366">
        <f t="shared" si="75"/>
        <v>1.2379999999999973E+55</v>
      </c>
      <c r="L366">
        <f t="shared" si="76"/>
        <v>9.5854526482158048E-15</v>
      </c>
      <c r="M366">
        <f t="shared" si="77"/>
        <v>3.7196579091754315E+169</v>
      </c>
      <c r="N366">
        <f t="shared" si="78"/>
        <v>1.5548414220863578E+227</v>
      </c>
      <c r="O366">
        <f t="shared" si="88"/>
        <v>5.4518475017499947E-16</v>
      </c>
      <c r="P366">
        <f t="shared" si="89"/>
        <v>9.9212695132768753E-48</v>
      </c>
    </row>
    <row r="367" spans="1:16" x14ac:dyDescent="0.3">
      <c r="A367">
        <v>363</v>
      </c>
      <c r="B367">
        <f t="shared" si="79"/>
        <v>325107487996614.5</v>
      </c>
      <c r="C367">
        <f t="shared" si="80"/>
        <v>1.0302034628635083E-2</v>
      </c>
      <c r="D367">
        <f t="shared" si="81"/>
        <v>119824150843528.17</v>
      </c>
      <c r="E367">
        <f t="shared" si="82"/>
        <v>3.7969982141711719E-3</v>
      </c>
      <c r="F367">
        <f t="shared" si="83"/>
        <v>9.7464772940710556E+22</v>
      </c>
      <c r="G367">
        <f t="shared" si="84"/>
        <v>3.8782128000519542E+69</v>
      </c>
      <c r="H367">
        <f t="shared" si="85"/>
        <v>1.0260117269326802E-23</v>
      </c>
      <c r="I367">
        <f t="shared" si="86"/>
        <v>9.4611963399986685E-30</v>
      </c>
      <c r="J367">
        <f t="shared" si="87"/>
        <v>9.4611963399986685E-30</v>
      </c>
      <c r="K367">
        <f t="shared" si="75"/>
        <v>1.2379999999999973E+55</v>
      </c>
      <c r="L367">
        <f t="shared" si="76"/>
        <v>3.1921920323284286E-15</v>
      </c>
      <c r="M367">
        <f t="shared" si="77"/>
        <v>7.74198059210992E+169</v>
      </c>
      <c r="N367">
        <f t="shared" si="78"/>
        <v>4.6688478249293222E+227</v>
      </c>
      <c r="O367">
        <f t="shared" si="88"/>
        <v>3.7789327246807896E-16</v>
      </c>
      <c r="P367">
        <f t="shared" si="89"/>
        <v>4.7667038395486412E-48</v>
      </c>
    </row>
    <row r="368" spans="1:16" x14ac:dyDescent="0.3">
      <c r="A368">
        <v>364</v>
      </c>
      <c r="B368">
        <f t="shared" si="79"/>
        <v>469030960688583.94</v>
      </c>
      <c r="C368">
        <f t="shared" si="80"/>
        <v>1.4862694269798209E-2</v>
      </c>
      <c r="D368">
        <f t="shared" si="81"/>
        <v>172869708200689.19</v>
      </c>
      <c r="E368">
        <f t="shared" si="82"/>
        <v>5.4779104938489998E-3</v>
      </c>
      <c r="F368">
        <f t="shared" si="83"/>
        <v>1.4061194458293195E+23</v>
      </c>
      <c r="G368">
        <f t="shared" si="84"/>
        <v>1.164542257424497E+70</v>
      </c>
      <c r="H368">
        <f t="shared" si="85"/>
        <v>7.1117713574482779E-24</v>
      </c>
      <c r="I368">
        <f t="shared" si="86"/>
        <v>4.5456602968242167E-30</v>
      </c>
      <c r="J368">
        <f t="shared" si="87"/>
        <v>4.545660296824216E-30</v>
      </c>
      <c r="K368">
        <f t="shared" si="75"/>
        <v>1.2379999999999973E+55</v>
      </c>
      <c r="L368">
        <f t="shared" si="76"/>
        <v>1.0630786406480084E-15</v>
      </c>
      <c r="M368">
        <f t="shared" si="77"/>
        <v>1.6113918255965019E+170</v>
      </c>
      <c r="N368">
        <f t="shared" si="78"/>
        <v>1.4019526173349256E+228</v>
      </c>
      <c r="O368">
        <f t="shared" si="88"/>
        <v>2.6193565636382012E-16</v>
      </c>
      <c r="P368">
        <f t="shared" si="89"/>
        <v>2.2901772261666072E-48</v>
      </c>
    </row>
    <row r="369" spans="1:16" x14ac:dyDescent="0.3">
      <c r="A369">
        <v>365</v>
      </c>
      <c r="B369">
        <f t="shared" si="79"/>
        <v>676668641008806.5</v>
      </c>
      <c r="C369">
        <f t="shared" si="80"/>
        <v>2.1442335317286693E-2</v>
      </c>
      <c r="D369">
        <f t="shared" si="81"/>
        <v>249398270741056.5</v>
      </c>
      <c r="E369">
        <f t="shared" si="82"/>
        <v>7.9029543039095661E-3</v>
      </c>
      <c r="F369">
        <f t="shared" si="83"/>
        <v>2.0286015513954969E+23</v>
      </c>
      <c r="G369">
        <f t="shared" si="84"/>
        <v>3.4968650232632307E+70</v>
      </c>
      <c r="H369">
        <f t="shared" si="85"/>
        <v>4.9295042652022487E-24</v>
      </c>
      <c r="I369">
        <f t="shared" si="86"/>
        <v>2.1839761898575005E-30</v>
      </c>
      <c r="J369">
        <f t="shared" si="87"/>
        <v>2.1839761898575002E-30</v>
      </c>
      <c r="K369">
        <f t="shared" si="75"/>
        <v>1.2379999999999973E+55</v>
      </c>
      <c r="L369">
        <f t="shared" si="76"/>
        <v>3.5403139433866714E-16</v>
      </c>
      <c r="M369">
        <f t="shared" si="77"/>
        <v>3.3539009620425568E+170</v>
      </c>
      <c r="N369">
        <f t="shared" si="78"/>
        <v>4.2097562716814422E+228</v>
      </c>
      <c r="O369">
        <f t="shared" si="88"/>
        <v>1.8155996169670059E-16</v>
      </c>
      <c r="P369">
        <f t="shared" si="89"/>
        <v>1.1003225507185724E-48</v>
      </c>
    </row>
    <row r="370" spans="1:16" x14ac:dyDescent="0.3">
      <c r="A370">
        <v>366</v>
      </c>
      <c r="B370">
        <f t="shared" si="79"/>
        <v>976226492708479.25</v>
      </c>
      <c r="C370">
        <f t="shared" si="80"/>
        <v>3.0934750827327783E-2</v>
      </c>
      <c r="D370">
        <f t="shared" si="81"/>
        <v>359805648404405.19</v>
      </c>
      <c r="E370">
        <f t="shared" si="82"/>
        <v>1.1401552982622416E-2</v>
      </c>
      <c r="F370">
        <f t="shared" si="83"/>
        <v>2.9266533981379406E+23</v>
      </c>
      <c r="G370">
        <f t="shared" si="84"/>
        <v>1.050031882738661E+71</v>
      </c>
      <c r="H370">
        <f t="shared" si="85"/>
        <v>3.4168719829831637E-24</v>
      </c>
      <c r="I370">
        <f t="shared" si="86"/>
        <v>1.0492979427426264E-30</v>
      </c>
      <c r="J370">
        <f t="shared" si="87"/>
        <v>1.0492979427426263E-30</v>
      </c>
      <c r="K370">
        <f t="shared" si="75"/>
        <v>1.2379999999999973E+55</v>
      </c>
      <c r="L370">
        <f t="shared" si="76"/>
        <v>1.1790118189279013E-16</v>
      </c>
      <c r="M370">
        <f t="shared" si="77"/>
        <v>6.9807054277602464E+170</v>
      </c>
      <c r="N370">
        <f t="shared" si="78"/>
        <v>1.2640974914437819E+229</v>
      </c>
      <c r="O370">
        <f t="shared" si="88"/>
        <v>1.2584777555263971E-16</v>
      </c>
      <c r="P370">
        <f t="shared" si="89"/>
        <v>5.2865328577490138E-49</v>
      </c>
    </row>
    <row r="371" spans="1:16" x14ac:dyDescent="0.3">
      <c r="A371">
        <v>367</v>
      </c>
      <c r="B371">
        <f t="shared" si="79"/>
        <v>1408397119814948.8</v>
      </c>
      <c r="C371">
        <f t="shared" si="80"/>
        <v>4.4629411609721552E-2</v>
      </c>
      <c r="D371">
        <f t="shared" si="81"/>
        <v>519089824636873.31</v>
      </c>
      <c r="E371">
        <f t="shared" si="82"/>
        <v>1.6448963946462131E-2</v>
      </c>
      <c r="F371">
        <f t="shared" si="83"/>
        <v>4.22226834389444E+23</v>
      </c>
      <c r="G371">
        <f t="shared" si="84"/>
        <v>3.1530154793872935E+71</v>
      </c>
      <c r="H371">
        <f t="shared" si="85"/>
        <v>2.3683951813390494E-24</v>
      </c>
      <c r="I371">
        <f t="shared" si="86"/>
        <v>5.0413835908886316E-31</v>
      </c>
      <c r="J371">
        <f t="shared" si="87"/>
        <v>5.0413835908886325E-31</v>
      </c>
      <c r="K371">
        <f t="shared" si="75"/>
        <v>1.2379999999999973E+55</v>
      </c>
      <c r="L371">
        <f t="shared" si="76"/>
        <v>3.9264000068929899E-17</v>
      </c>
      <c r="M371">
        <f t="shared" si="77"/>
        <v>1.4529423742877657E+171</v>
      </c>
      <c r="N371">
        <f t="shared" si="78"/>
        <v>3.795807559272831E+229</v>
      </c>
      <c r="O371">
        <f t="shared" si="88"/>
        <v>8.7231030804053024E-17</v>
      </c>
      <c r="P371">
        <f t="shared" si="89"/>
        <v>2.5399306446831164E-49</v>
      </c>
    </row>
    <row r="372" spans="1:16" x14ac:dyDescent="0.3">
      <c r="A372">
        <v>368</v>
      </c>
      <c r="B372">
        <f t="shared" si="79"/>
        <v>2031887540359326</v>
      </c>
      <c r="C372">
        <f t="shared" si="80"/>
        <v>6.4386630807137621E-2</v>
      </c>
      <c r="D372">
        <f t="shared" si="81"/>
        <v>748888315779538.88</v>
      </c>
      <c r="E372">
        <f t="shared" si="82"/>
        <v>2.373083871332227E-2</v>
      </c>
      <c r="F372">
        <f t="shared" si="83"/>
        <v>6.0914456010389652E+23</v>
      </c>
      <c r="G372">
        <f t="shared" si="84"/>
        <v>9.4678140508712468E+71</v>
      </c>
      <c r="H372">
        <f t="shared" si="85"/>
        <v>1.6416464423969224E-24</v>
      </c>
      <c r="I372">
        <f t="shared" si="86"/>
        <v>2.422147940560208E-31</v>
      </c>
      <c r="J372">
        <f t="shared" si="87"/>
        <v>2.4221479405602076E-31</v>
      </c>
      <c r="K372">
        <f t="shared" si="75"/>
        <v>1.2379999999999973E+55</v>
      </c>
      <c r="L372">
        <f t="shared" si="76"/>
        <v>1.3075879958648682E-17</v>
      </c>
      <c r="M372">
        <f t="shared" si="77"/>
        <v>3.0241091890311961E+171</v>
      </c>
      <c r="N372">
        <f t="shared" si="78"/>
        <v>1.1397977707064802E+230</v>
      </c>
      <c r="O372">
        <f t="shared" si="88"/>
        <v>6.0463943059167085E-17</v>
      </c>
      <c r="P372">
        <f t="shared" si="89"/>
        <v>1.2203173333812031E-49</v>
      </c>
    </row>
    <row r="373" spans="1:16" x14ac:dyDescent="0.3">
      <c r="A373">
        <v>369</v>
      </c>
      <c r="B373">
        <f t="shared" si="79"/>
        <v>2931394078120474</v>
      </c>
      <c r="C373">
        <f t="shared" si="80"/>
        <v>9.2890272965006015E-2</v>
      </c>
      <c r="D373">
        <f t="shared" si="81"/>
        <v>1080417459354829.3</v>
      </c>
      <c r="E373">
        <f t="shared" si="82"/>
        <v>3.4236363327845881E-2</v>
      </c>
      <c r="F373">
        <f t="shared" si="83"/>
        <v>8.7880983604638088E+23</v>
      </c>
      <c r="G373">
        <f t="shared" si="84"/>
        <v>2.8429769370905273E+72</v>
      </c>
      <c r="H373">
        <f t="shared" si="85"/>
        <v>1.1379026030236911E-24</v>
      </c>
      <c r="I373">
        <f t="shared" si="86"/>
        <v>1.1637282781979158E-31</v>
      </c>
      <c r="J373">
        <f t="shared" si="87"/>
        <v>1.1637282781979158E-31</v>
      </c>
      <c r="K373">
        <f t="shared" ref="K373:K436" si="90">$K$3/LN(2)^($K$2*($A$244))</f>
        <v>1.2379999999999973E+55</v>
      </c>
      <c r="L373">
        <f t="shared" si="76"/>
        <v>4.3545903726779908E-18</v>
      </c>
      <c r="M373">
        <f t="shared" si="77"/>
        <v>6.2942870612235571E+171</v>
      </c>
      <c r="N373">
        <f t="shared" si="78"/>
        <v>3.4225627559378688E+230</v>
      </c>
      <c r="O373">
        <f t="shared" si="88"/>
        <v>4.1910411656998726E-17</v>
      </c>
      <c r="P373">
        <f t="shared" si="89"/>
        <v>5.8630514075962135E-50</v>
      </c>
    </row>
    <row r="374" spans="1:16" x14ac:dyDescent="0.3">
      <c r="A374">
        <v>370</v>
      </c>
      <c r="B374">
        <f t="shared" si="79"/>
        <v>4229107699395681.5</v>
      </c>
      <c r="C374">
        <f t="shared" si="80"/>
        <v>0.1340123361534363</v>
      </c>
      <c r="D374">
        <f t="shared" si="81"/>
        <v>1558712910701065</v>
      </c>
      <c r="E374">
        <f t="shared" si="82"/>
        <v>4.9392631591156012E-2</v>
      </c>
      <c r="F374">
        <f t="shared" si="83"/>
        <v>1.2678545923485564E+24</v>
      </c>
      <c r="G374">
        <f t="shared" si="84"/>
        <v>8.5368362975874617E+72</v>
      </c>
      <c r="H374">
        <f t="shared" si="85"/>
        <v>7.8873398103769441E-25</v>
      </c>
      <c r="I374">
        <f t="shared" si="86"/>
        <v>5.5911675864202812E-32</v>
      </c>
      <c r="J374">
        <f t="shared" si="87"/>
        <v>5.5911675864202801E-32</v>
      </c>
      <c r="K374">
        <f t="shared" si="90"/>
        <v>1.2379999999999973E+55</v>
      </c>
      <c r="L374">
        <f t="shared" si="76"/>
        <v>1.4501859434154316E-18</v>
      </c>
      <c r="M374">
        <f t="shared" si="77"/>
        <v>1.3100733846775656E+172</v>
      </c>
      <c r="N374">
        <f t="shared" si="78"/>
        <v>1.0277205412564004E+231</v>
      </c>
      <c r="O374">
        <f t="shared" si="88"/>
        <v>2.9050083676155343E-17</v>
      </c>
      <c r="P374">
        <f t="shared" si="89"/>
        <v>2.8169207195369552E-50</v>
      </c>
    </row>
    <row r="375" spans="1:16" x14ac:dyDescent="0.3">
      <c r="A375">
        <v>371</v>
      </c>
      <c r="B375">
        <f t="shared" si="79"/>
        <v>6101312705303485</v>
      </c>
      <c r="C375">
        <f t="shared" si="80"/>
        <v>0.19333893278650738</v>
      </c>
      <c r="D375">
        <f t="shared" si="81"/>
        <v>2248747386438028.8</v>
      </c>
      <c r="E375">
        <f t="shared" si="82"/>
        <v>7.125850465301635E-2</v>
      </c>
      <c r="F375">
        <f t="shared" si="83"/>
        <v>1.8291275329495614E+24</v>
      </c>
      <c r="G375">
        <f t="shared" si="84"/>
        <v>2.5634247334552448E+73</v>
      </c>
      <c r="H375">
        <f t="shared" si="85"/>
        <v>5.4670873516809894E-25</v>
      </c>
      <c r="I375">
        <f t="shared" si="86"/>
        <v>2.6862933182173776E-32</v>
      </c>
      <c r="J375">
        <f t="shared" si="87"/>
        <v>2.6862933182173776E-32</v>
      </c>
      <c r="K375">
        <f t="shared" si="90"/>
        <v>1.2379999999999973E+55</v>
      </c>
      <c r="L375">
        <f t="shared" si="76"/>
        <v>4.8294766912516094E-19</v>
      </c>
      <c r="M375">
        <f t="shared" si="77"/>
        <v>2.7267461057089125E+172</v>
      </c>
      <c r="N375">
        <f t="shared" si="78"/>
        <v>3.0860194136335721E+231</v>
      </c>
      <c r="O375">
        <f t="shared" si="88"/>
        <v>2.0135983595157557E-17</v>
      </c>
      <c r="P375">
        <f t="shared" si="89"/>
        <v>1.3533980496701578E-50</v>
      </c>
    </row>
    <row r="376" spans="1:16" x14ac:dyDescent="0.3">
      <c r="A376">
        <v>372</v>
      </c>
      <c r="B376">
        <f t="shared" si="79"/>
        <v>8802333582854163</v>
      </c>
      <c r="C376">
        <f t="shared" si="80"/>
        <v>0.27892911954185878</v>
      </c>
      <c r="D376">
        <f t="shared" si="81"/>
        <v>3244256702626161.5</v>
      </c>
      <c r="E376">
        <f t="shared" si="82"/>
        <v>0.10280429128406982</v>
      </c>
      <c r="F376">
        <f t="shared" si="83"/>
        <v>2.6388732209397962E+24</v>
      </c>
      <c r="G376">
        <f t="shared" si="84"/>
        <v>7.6974023338682419E+73</v>
      </c>
      <c r="H376">
        <f t="shared" si="85"/>
        <v>3.7894961836926163E-25</v>
      </c>
      <c r="I376">
        <f t="shared" si="86"/>
        <v>1.290637721005865E-32</v>
      </c>
      <c r="J376">
        <f t="shared" si="87"/>
        <v>1.2906377210058653E-32</v>
      </c>
      <c r="K376">
        <f t="shared" si="90"/>
        <v>1.2379999999999973E+55</v>
      </c>
      <c r="L376">
        <f t="shared" si="76"/>
        <v>1.6083347943927137E-19</v>
      </c>
      <c r="M376">
        <f t="shared" si="77"/>
        <v>5.6753647635003688E+172</v>
      </c>
      <c r="N376">
        <f t="shared" si="78"/>
        <v>9.2666395571705585E+231</v>
      </c>
      <c r="O376">
        <f t="shared" si="88"/>
        <v>1.3957200256784774E-17</v>
      </c>
      <c r="P376">
        <f t="shared" si="89"/>
        <v>6.5024417199504304E-51</v>
      </c>
    </row>
    <row r="377" spans="1:16" x14ac:dyDescent="0.3">
      <c r="A377">
        <v>373</v>
      </c>
      <c r="B377">
        <f t="shared" si="79"/>
        <v>1.2699083008234082E+16</v>
      </c>
      <c r="C377">
        <f t="shared" si="80"/>
        <v>0.40240965752256452</v>
      </c>
      <c r="D377">
        <f t="shared" si="81"/>
        <v>4680473056249543</v>
      </c>
      <c r="E377">
        <f t="shared" si="82"/>
        <v>0.14831524121763198</v>
      </c>
      <c r="F377">
        <f t="shared" si="83"/>
        <v>3.8070893093845294E+24</v>
      </c>
      <c r="G377">
        <f t="shared" si="84"/>
        <v>2.3113611223364087E+74</v>
      </c>
      <c r="H377">
        <f t="shared" si="85"/>
        <v>2.6266785954692097E-25</v>
      </c>
      <c r="I377">
        <f t="shared" si="86"/>
        <v>6.2009078293378685E-33</v>
      </c>
      <c r="J377">
        <f t="shared" si="87"/>
        <v>6.2009078293378685E-33</v>
      </c>
      <c r="K377">
        <f t="shared" si="90"/>
        <v>1.2379999999999973E+55</v>
      </c>
      <c r="L377">
        <f t="shared" si="76"/>
        <v>5.3561513518432008E-20</v>
      </c>
      <c r="M377">
        <f t="shared" si="77"/>
        <v>1.1812528174641895E+173</v>
      </c>
      <c r="N377">
        <f t="shared" si="78"/>
        <v>2.7825686482448757E+232</v>
      </c>
      <c r="O377">
        <f t="shared" si="88"/>
        <v>9.67439400650091E-18</v>
      </c>
      <c r="P377">
        <f t="shared" si="89"/>
        <v>3.1241177221776381E-51</v>
      </c>
    </row>
    <row r="378" spans="1:16" x14ac:dyDescent="0.3">
      <c r="A378">
        <v>374</v>
      </c>
      <c r="B378">
        <f t="shared" si="79"/>
        <v>1.8320904079816612E+16</v>
      </c>
      <c r="C378">
        <f t="shared" si="80"/>
        <v>0.58055441731363011</v>
      </c>
      <c r="D378">
        <f t="shared" si="81"/>
        <v>6752495267265628</v>
      </c>
      <c r="E378">
        <f t="shared" si="82"/>
        <v>0.21397366299292811</v>
      </c>
      <c r="F378">
        <f t="shared" si="83"/>
        <v>5.4924688668704506E+24</v>
      </c>
      <c r="G378">
        <f t="shared" si="84"/>
        <v>6.9405105854243057E+74</v>
      </c>
      <c r="H378">
        <f t="shared" si="85"/>
        <v>1.8206748626866394E-25</v>
      </c>
      <c r="I378">
        <f t="shared" si="86"/>
        <v>2.9792448556343493E-33</v>
      </c>
      <c r="J378">
        <f t="shared" si="87"/>
        <v>2.9792448556343503E-33</v>
      </c>
      <c r="K378">
        <f t="shared" si="90"/>
        <v>1.2379999999999973E+55</v>
      </c>
      <c r="L378">
        <f t="shared" si="76"/>
        <v>1.7837304399476146E-20</v>
      </c>
      <c r="M378">
        <f t="shared" si="77"/>
        <v>2.458622972995444E+173</v>
      </c>
      <c r="N378">
        <f t="shared" si="78"/>
        <v>8.3554434532893841E+232</v>
      </c>
      <c r="O378">
        <f t="shared" si="88"/>
        <v>6.7057789292321383E-18</v>
      </c>
      <c r="P378">
        <f t="shared" si="89"/>
        <v>1.5009917754555123E-51</v>
      </c>
    </row>
    <row r="379" spans="1:16" x14ac:dyDescent="0.3">
      <c r="A379">
        <v>375</v>
      </c>
      <c r="B379">
        <f t="shared" si="79"/>
        <v>2.6431477460553804E+16</v>
      </c>
      <c r="C379">
        <f t="shared" si="80"/>
        <v>0.83756297882455588</v>
      </c>
      <c r="D379">
        <f t="shared" si="81"/>
        <v>9741791435710316</v>
      </c>
      <c r="E379">
        <f t="shared" si="82"/>
        <v>0.30869874248074364</v>
      </c>
      <c r="F379">
        <f t="shared" si="83"/>
        <v>7.9239575964710229E+24</v>
      </c>
      <c r="G379">
        <f t="shared" si="84"/>
        <v>2.0840831283730382E+75</v>
      </c>
      <c r="H379">
        <f t="shared" si="85"/>
        <v>1.2619956477876098E-25</v>
      </c>
      <c r="I379">
        <f t="shared" si="86"/>
        <v>1.4313871700898203E-33</v>
      </c>
      <c r="J379">
        <f t="shared" si="87"/>
        <v>1.4313871700898203E-33</v>
      </c>
      <c r="K379">
        <f t="shared" si="90"/>
        <v>1.2379999999999973E+55</v>
      </c>
      <c r="L379">
        <f t="shared" si="76"/>
        <v>5.940262090056145E-21</v>
      </c>
      <c r="M379">
        <f t="shared" si="77"/>
        <v>5.1173015919805063E+173</v>
      </c>
      <c r="N379">
        <f t="shared" si="78"/>
        <v>2.5089564401277839E+233</v>
      </c>
      <c r="O379">
        <f t="shared" si="88"/>
        <v>4.6480917582555454E-18</v>
      </c>
      <c r="P379">
        <f t="shared" si="89"/>
        <v>7.211560223840329E-52</v>
      </c>
    </row>
    <row r="380" spans="1:16" x14ac:dyDescent="0.3">
      <c r="A380">
        <v>376</v>
      </c>
      <c r="B380">
        <f t="shared" si="79"/>
        <v>3.8132561455709392E+16</v>
      </c>
      <c r="C380">
        <f t="shared" si="80"/>
        <v>1.2083479559823749</v>
      </c>
      <c r="D380">
        <f t="shared" si="81"/>
        <v>1.4054434193673852E+16</v>
      </c>
      <c r="E380">
        <f t="shared" si="82"/>
        <v>0.44535814490562819</v>
      </c>
      <c r="F380">
        <f t="shared" si="83"/>
        <v>1.1431854328643177E+25</v>
      </c>
      <c r="G380">
        <f t="shared" si="84"/>
        <v>6.2580446099897702E+75</v>
      </c>
      <c r="H380">
        <f t="shared" si="85"/>
        <v>8.7474872514290335E-26</v>
      </c>
      <c r="I380">
        <f t="shared" si="86"/>
        <v>6.877142799534991E-34</v>
      </c>
      <c r="J380">
        <f t="shared" si="87"/>
        <v>6.8771427995349918E-34</v>
      </c>
      <c r="K380">
        <f t="shared" si="90"/>
        <v>1.2379999999999973E+55</v>
      </c>
      <c r="L380">
        <f t="shared" si="76"/>
        <v>1.9782537152639775E-21</v>
      </c>
      <c r="M380">
        <f t="shared" si="77"/>
        <v>1.0650992799998842E+174</v>
      </c>
      <c r="N380">
        <f t="shared" si="78"/>
        <v>7.5338459935127797E+233</v>
      </c>
      <c r="O380">
        <f t="shared" si="88"/>
        <v>3.2218116972187498E-18</v>
      </c>
      <c r="P380">
        <f t="shared" si="89"/>
        <v>3.464815844596704E-52</v>
      </c>
    </row>
    <row r="381" spans="1:16" x14ac:dyDescent="0.3">
      <c r="A381">
        <v>377</v>
      </c>
      <c r="B381">
        <f t="shared" si="79"/>
        <v>5.5013657308545568E+16</v>
      </c>
      <c r="C381">
        <f t="shared" si="80"/>
        <v>1.7432776037640876</v>
      </c>
      <c r="D381">
        <f t="shared" si="81"/>
        <v>2.0276262513713544E+16</v>
      </c>
      <c r="E381">
        <f t="shared" si="82"/>
        <v>0.64251598707485813</v>
      </c>
      <c r="F381">
        <f t="shared" si="83"/>
        <v>1.6492679548098541E+25</v>
      </c>
      <c r="G381">
        <f t="shared" si="84"/>
        <v>1.8791535619404542E+76</v>
      </c>
      <c r="H381">
        <f t="shared" si="85"/>
        <v>6.0632961253121004E-26</v>
      </c>
      <c r="I381">
        <f t="shared" si="86"/>
        <v>3.3041439851824438E-34</v>
      </c>
      <c r="J381">
        <f t="shared" si="87"/>
        <v>3.3041439851824442E-34</v>
      </c>
      <c r="K381">
        <f t="shared" si="90"/>
        <v>1.2379999999999973E+55</v>
      </c>
      <c r="L381">
        <f t="shared" si="76"/>
        <v>6.5880725507159297E-22</v>
      </c>
      <c r="M381">
        <f t="shared" si="77"/>
        <v>2.2168646030831653E+174</v>
      </c>
      <c r="N381">
        <f t="shared" si="78"/>
        <v>2.2622487400011529E+234</v>
      </c>
      <c r="O381">
        <f t="shared" si="88"/>
        <v>2.2331896942222286E-18</v>
      </c>
      <c r="P381">
        <f t="shared" si="89"/>
        <v>1.6646812152080252E-52</v>
      </c>
    </row>
    <row r="382" spans="1:16" x14ac:dyDescent="0.3">
      <c r="A382">
        <v>378</v>
      </c>
      <c r="B382">
        <f t="shared" si="79"/>
        <v>7.9367930580203552E+16</v>
      </c>
      <c r="C382">
        <f t="shared" si="80"/>
        <v>2.5150179538432438</v>
      </c>
      <c r="D382">
        <f t="shared" si="81"/>
        <v>2.9252463376297304E+16</v>
      </c>
      <c r="E382">
        <f t="shared" si="82"/>
        <v>0.92695462824477481</v>
      </c>
      <c r="F382">
        <f t="shared" si="83"/>
        <v>2.3793906995012589E+25</v>
      </c>
      <c r="G382">
        <f t="shared" si="84"/>
        <v>5.6426860615799699E+76</v>
      </c>
      <c r="H382">
        <f t="shared" si="85"/>
        <v>4.202756614160124E-26</v>
      </c>
      <c r="I382">
        <f t="shared" si="86"/>
        <v>1.5874859361006031E-34</v>
      </c>
      <c r="J382">
        <f t="shared" si="87"/>
        <v>1.5874859361006031E-34</v>
      </c>
      <c r="K382">
        <f t="shared" si="90"/>
        <v>1.2379999999999973E+55</v>
      </c>
      <c r="L382">
        <f t="shared" si="76"/>
        <v>2.1939905684799935E-22</v>
      </c>
      <c r="M382">
        <f t="shared" si="77"/>
        <v>4.6141132199466103E+174</v>
      </c>
      <c r="N382">
        <f t="shared" si="78"/>
        <v>6.7930368712654808E+234</v>
      </c>
      <c r="O382">
        <f t="shared" si="88"/>
        <v>1.5479291402056644E-18</v>
      </c>
      <c r="P382">
        <f t="shared" si="89"/>
        <v>7.9980110705971025E-53</v>
      </c>
    </row>
    <row r="383" spans="1:16" x14ac:dyDescent="0.3">
      <c r="A383">
        <v>379</v>
      </c>
      <c r="B383">
        <f t="shared" si="79"/>
        <v>1.145037198536792E+17</v>
      </c>
      <c r="C383">
        <f t="shared" si="80"/>
        <v>3.6284039297563568</v>
      </c>
      <c r="D383">
        <f t="shared" si="81"/>
        <v>4.220238384677016E+16</v>
      </c>
      <c r="E383">
        <f t="shared" si="82"/>
        <v>1.3373128452978098</v>
      </c>
      <c r="F383">
        <f t="shared" si="83"/>
        <v>3.4327351625077887E+25</v>
      </c>
      <c r="G383">
        <f t="shared" si="84"/>
        <v>1.6943748842255529E+77</v>
      </c>
      <c r="H383">
        <f t="shared" si="85"/>
        <v>2.9131288976847514E-26</v>
      </c>
      <c r="I383">
        <f t="shared" si="86"/>
        <v>7.6271240255229162E-35</v>
      </c>
      <c r="J383">
        <f t="shared" si="87"/>
        <v>7.6271240255229172E-35</v>
      </c>
      <c r="K383">
        <f t="shared" si="90"/>
        <v>1.2379999999999973E+55</v>
      </c>
      <c r="L383">
        <f t="shared" si="76"/>
        <v>7.3065294553504274E-23</v>
      </c>
      <c r="M383">
        <f t="shared" si="77"/>
        <v>9.6036721308447825E+174</v>
      </c>
      <c r="N383">
        <f t="shared" si="78"/>
        <v>2.0398000060041498E+235</v>
      </c>
      <c r="O383">
        <f t="shared" si="88"/>
        <v>1.0729427192401364E-18</v>
      </c>
      <c r="P383">
        <f t="shared" si="89"/>
        <v>3.8426685242195166E-53</v>
      </c>
    </row>
    <row r="384" spans="1:16" x14ac:dyDescent="0.3">
      <c r="A384">
        <v>380</v>
      </c>
      <c r="B384">
        <f t="shared" si="79"/>
        <v>1.6519394879624214E+17</v>
      </c>
      <c r="C384">
        <f t="shared" si="80"/>
        <v>5.2346803558015234</v>
      </c>
      <c r="D384">
        <f t="shared" si="81"/>
        <v>6.0885169889427816E+16</v>
      </c>
      <c r="E384">
        <f t="shared" si="82"/>
        <v>1.92933461002826</v>
      </c>
      <c r="F384">
        <f t="shared" si="83"/>
        <v>4.952389995635157E+25</v>
      </c>
      <c r="G384">
        <f t="shared" si="84"/>
        <v>5.087836213043706E+77</v>
      </c>
      <c r="H384">
        <f t="shared" si="85"/>
        <v>2.0192270820378865E-26</v>
      </c>
      <c r="I384">
        <f t="shared" si="86"/>
        <v>3.6644747255904105E-35</v>
      </c>
      <c r="J384">
        <f t="shared" si="87"/>
        <v>3.6644747255904099E-35</v>
      </c>
      <c r="K384">
        <f t="shared" si="90"/>
        <v>1.2379999999999973E+55</v>
      </c>
      <c r="L384">
        <f t="shared" si="76"/>
        <v>2.4332544291149386E-23</v>
      </c>
      <c r="M384">
        <f t="shared" si="77"/>
        <v>1.9988785276888357E+175</v>
      </c>
      <c r="N384">
        <f t="shared" si="78"/>
        <v>6.1250721044878018E+235</v>
      </c>
      <c r="O384">
        <f t="shared" si="88"/>
        <v>7.437072207436215E-19</v>
      </c>
      <c r="P384">
        <f t="shared" si="89"/>
        <v>1.8462216739498738E-53</v>
      </c>
    </row>
    <row r="385" spans="1:16" x14ac:dyDescent="0.3">
      <c r="A385">
        <v>381</v>
      </c>
      <c r="B385">
        <f t="shared" si="79"/>
        <v>2.3832449071320384E+17</v>
      </c>
      <c r="C385">
        <f t="shared" si="80"/>
        <v>7.5520473899537306</v>
      </c>
      <c r="D385">
        <f t="shared" si="81"/>
        <v>8.783873266315952E+16</v>
      </c>
      <c r="E385">
        <f t="shared" si="82"/>
        <v>2.7834414741032121</v>
      </c>
      <c r="F385">
        <f t="shared" si="83"/>
        <v>7.1447884872509552E+25</v>
      </c>
      <c r="G385">
        <f t="shared" si="84"/>
        <v>1.5277656421701885E+78</v>
      </c>
      <c r="H385">
        <f t="shared" si="85"/>
        <v>1.3996215588248465E-26</v>
      </c>
      <c r="I385">
        <f t="shared" si="86"/>
        <v>1.760607926336987E-35</v>
      </c>
      <c r="J385">
        <f t="shared" si="87"/>
        <v>1.7606079263369873E-35</v>
      </c>
      <c r="K385">
        <f t="shared" si="90"/>
        <v>1.2379999999999973E+55</v>
      </c>
      <c r="L385">
        <f t="shared" si="76"/>
        <v>8.1033370945652402E-24</v>
      </c>
      <c r="M385">
        <f t="shared" si="77"/>
        <v>4.160403764329701E+175</v>
      </c>
      <c r="N385">
        <f t="shared" si="78"/>
        <v>1.8392248345300919E+236</v>
      </c>
      <c r="O385">
        <f t="shared" si="88"/>
        <v>5.1549856322051418E-19</v>
      </c>
      <c r="P385">
        <f t="shared" si="89"/>
        <v>8.870227676103241E-54</v>
      </c>
    </row>
    <row r="386" spans="1:16" x14ac:dyDescent="0.3">
      <c r="A386">
        <v>382</v>
      </c>
      <c r="B386">
        <f t="shared" si="79"/>
        <v>3.438295608743271E+17</v>
      </c>
      <c r="C386">
        <f t="shared" si="80"/>
        <v>10.895301318044689</v>
      </c>
      <c r="D386">
        <f t="shared" si="81"/>
        <v>1.267245040111117E+17</v>
      </c>
      <c r="E386">
        <f t="shared" si="82"/>
        <v>4.0156572112933713</v>
      </c>
      <c r="F386">
        <f t="shared" si="83"/>
        <v>1.0307750918757516E+26</v>
      </c>
      <c r="G386">
        <f t="shared" si="84"/>
        <v>4.5875451953658283E+78</v>
      </c>
      <c r="H386">
        <f t="shared" si="85"/>
        <v>9.7014373735035773E-27</v>
      </c>
      <c r="I386">
        <f t="shared" si="86"/>
        <v>8.4588938453687961E-36</v>
      </c>
      <c r="J386">
        <f t="shared" si="87"/>
        <v>8.4588938453687974E-36</v>
      </c>
      <c r="K386">
        <f t="shared" si="90"/>
        <v>1.2379999999999973E+55</v>
      </c>
      <c r="L386">
        <f t="shared" si="76"/>
        <v>2.6986110158665684E-24</v>
      </c>
      <c r="M386">
        <f t="shared" si="77"/>
        <v>8.6593353435348061E+175</v>
      </c>
      <c r="N386">
        <f t="shared" si="78"/>
        <v>5.5227888492508111E+236</v>
      </c>
      <c r="O386">
        <f t="shared" si="88"/>
        <v>3.5731637567900202E-19</v>
      </c>
      <c r="P386">
        <f t="shared" si="89"/>
        <v>4.2617276211244429E-54</v>
      </c>
    </row>
    <row r="387" spans="1:16" x14ac:dyDescent="0.3">
      <c r="A387">
        <v>383</v>
      </c>
      <c r="B387">
        <f t="shared" si="79"/>
        <v>4.9604120238442163E+17</v>
      </c>
      <c r="C387">
        <f t="shared" si="80"/>
        <v>15.71859718053406</v>
      </c>
      <c r="D387">
        <f t="shared" si="81"/>
        <v>1.8282481349594435E+17</v>
      </c>
      <c r="E387">
        <f t="shared" si="82"/>
        <v>5.79336874464295</v>
      </c>
      <c r="F387">
        <f t="shared" si="83"/>
        <v>1.4870941133210121E+26</v>
      </c>
      <c r="G387">
        <f t="shared" si="84"/>
        <v>1.3775392205854858E+79</v>
      </c>
      <c r="H387">
        <f t="shared" si="85"/>
        <v>6.7245239628228874E-27</v>
      </c>
      <c r="I387">
        <f t="shared" si="86"/>
        <v>4.0641010424215637E-36</v>
      </c>
      <c r="J387">
        <f t="shared" si="87"/>
        <v>4.0641010424215637E-36</v>
      </c>
      <c r="K387">
        <f t="shared" si="90"/>
        <v>1.2379999999999973E+55</v>
      </c>
      <c r="L387">
        <f t="shared" ref="L387:L450" si="91">$K387/((4/3)*PI()*(299792458*$B387)^3)</f>
        <v>8.9870399441245598E-25</v>
      </c>
      <c r="M387">
        <f t="shared" ref="M387:M450" si="92">K387*(LN(2)/PI())*(1-LN(2)/PI())/(LN(2)^(2*A387))</f>
        <v>1.8023271980158891E+176</v>
      </c>
      <c r="N387">
        <f t="shared" ref="N387:N450" si="93">K387*(LN(2)/PI())*(1-LN(2)/PI())/(LN(2)^(3*A387))</f>
        <v>1.658372380623163E+237</v>
      </c>
      <c r="O387">
        <f t="shared" si="88"/>
        <v>2.4767283836979848E-19</v>
      </c>
      <c r="P387">
        <f t="shared" si="89"/>
        <v>2.0475598800676859E-54</v>
      </c>
    </row>
    <row r="388" spans="1:16" x14ac:dyDescent="0.3">
      <c r="A388">
        <v>384</v>
      </c>
      <c r="B388">
        <f t="shared" ref="B388:B451" si="94">B$3/(LN(2)^(1*$A388))</f>
        <v>7.1563618275660378E+17</v>
      </c>
      <c r="C388">
        <f t="shared" ref="C388:C451" si="95">$B388/(3.15576*10^16)</f>
        <v>22.67714220208773</v>
      </c>
      <c r="D388">
        <f t="shared" ref="D388:D451" si="96">B388*(1-LN(2))/SQRT(LN(2))</f>
        <v>2.6376045178204861E+17</v>
      </c>
      <c r="E388">
        <f t="shared" ref="E388:E451" si="97">$D388/(3.15576*10^16)</f>
        <v>8.3580643579375042</v>
      </c>
      <c r="F388">
        <f t="shared" ref="F388:F451" si="98">299792458*$B388</f>
        <v>2.1454233026233946E+26</v>
      </c>
      <c r="G388">
        <f t="shared" ref="G388:G451" si="99">(4/3)*PI()*(299792458*$B388)^3</f>
        <v>4.1364481949260582E+79</v>
      </c>
      <c r="H388">
        <f t="shared" ref="H388:H451" si="100">1/(299792458*$B388)</f>
        <v>4.6610848254384745E-27</v>
      </c>
      <c r="I388">
        <f t="shared" ref="I388:I451" si="101">299792458^2/$F388^2</f>
        <v>1.9526095946995442E-36</v>
      </c>
      <c r="J388">
        <f t="shared" ref="J388:J451" si="102">1/B388^2</f>
        <v>1.9526095946995442E-36</v>
      </c>
      <c r="K388">
        <f t="shared" si="90"/>
        <v>1.2379999999999973E+55</v>
      </c>
      <c r="L388">
        <f t="shared" si="91"/>
        <v>2.9929058498026889E-25</v>
      </c>
      <c r="M388">
        <f t="shared" si="92"/>
        <v>3.7513079235730235E+176</v>
      </c>
      <c r="N388">
        <f t="shared" si="93"/>
        <v>4.9797285898171026E+237</v>
      </c>
      <c r="O388">
        <f t="shared" ref="O388:O451" si="103">(1-LN(2))/(SQRT(9*LN(2))*B388)</f>
        <v>1.7167372961730485E-19</v>
      </c>
      <c r="P388">
        <f t="shared" ref="P388:P451" si="104">((1-LN(2))^2)/((3*LN(2))*299792458^2*B388^2)</f>
        <v>9.8375631555651058E-55</v>
      </c>
    </row>
    <row r="389" spans="1:16" x14ac:dyDescent="0.3">
      <c r="A389">
        <v>385</v>
      </c>
      <c r="B389">
        <f t="shared" si="94"/>
        <v>1.03244477194366E+18</v>
      </c>
      <c r="C389">
        <f t="shared" si="95"/>
        <v>32.716200596485791</v>
      </c>
      <c r="D389">
        <f t="shared" si="96"/>
        <v>3.8052589576859398E+17</v>
      </c>
      <c r="E389">
        <f t="shared" si="97"/>
        <v>12.058138000627233</v>
      </c>
      <c r="F389">
        <f t="shared" si="98"/>
        <v>3.0951915593023927E+26</v>
      </c>
      <c r="G389">
        <f t="shared" si="99"/>
        <v>1.242084683587797E+80</v>
      </c>
      <c r="H389">
        <f t="shared" si="100"/>
        <v>3.2308178051034238E-27</v>
      </c>
      <c r="I389">
        <f t="shared" si="101"/>
        <v>9.381371647789941E-37</v>
      </c>
      <c r="J389">
        <f t="shared" si="102"/>
        <v>9.381371647789941E-37</v>
      </c>
      <c r="K389">
        <f t="shared" si="90"/>
        <v>1.2379999999999973E+55</v>
      </c>
      <c r="L389">
        <f t="shared" si="91"/>
        <v>9.9671142906617216E-26</v>
      </c>
      <c r="M389">
        <f t="shared" si="92"/>
        <v>7.8078559503254451E+176</v>
      </c>
      <c r="N389">
        <f t="shared" si="93"/>
        <v>1.495303293638046E+238</v>
      </c>
      <c r="O389">
        <f t="shared" si="103"/>
        <v>1.1899516166044526E-19</v>
      </c>
      <c r="P389">
        <f t="shared" si="104"/>
        <v>4.7264868677019082E-55</v>
      </c>
    </row>
    <row r="390" spans="1:16" s="2" customFormat="1" x14ac:dyDescent="0.3">
      <c r="A390" s="2">
        <v>385.51457968124203</v>
      </c>
      <c r="B390" s="2">
        <f t="shared" si="94"/>
        <v>1.2467368981967332E+18</v>
      </c>
      <c r="C390" s="2">
        <f t="shared" si="95"/>
        <v>39.506708311048151</v>
      </c>
      <c r="D390" s="2">
        <f t="shared" si="96"/>
        <v>4.5950707279087168E+17</v>
      </c>
      <c r="E390" s="2">
        <f t="shared" si="97"/>
        <v>14.560900473764535</v>
      </c>
      <c r="F390" s="2">
        <f t="shared" si="98"/>
        <v>3.737623191896944E+26</v>
      </c>
      <c r="G390" s="2">
        <f t="shared" si="99"/>
        <v>2.1871328167532903E+80</v>
      </c>
      <c r="H390" s="2">
        <f t="shared" si="100"/>
        <v>2.6754970971069803E-27</v>
      </c>
      <c r="I390" s="2">
        <f>299792458^2/$F390^2</f>
        <v>6.4335454599419189E-37</v>
      </c>
      <c r="J390" s="2">
        <f t="shared" si="102"/>
        <v>6.4335454599419189E-37</v>
      </c>
      <c r="K390" s="2">
        <f t="shared" si="90"/>
        <v>1.2379999999999973E+55</v>
      </c>
      <c r="L390" s="2">
        <f t="shared" si="91"/>
        <v>5.6603786954180406E-26</v>
      </c>
      <c r="M390" s="2">
        <f t="shared" si="92"/>
        <v>1.1385386005039963E+177</v>
      </c>
      <c r="N390" s="2">
        <f t="shared" si="93"/>
        <v>2.6330144375246181E+238</v>
      </c>
      <c r="O390" s="2">
        <f t="shared" si="103"/>
        <v>9.8541988065497099E-20</v>
      </c>
      <c r="P390" s="2">
        <f t="shared" si="104"/>
        <v>3.2413243255683442E-55</v>
      </c>
    </row>
    <row r="391" spans="1:16" x14ac:dyDescent="0.3">
      <c r="A391">
        <v>386</v>
      </c>
      <c r="B391">
        <f t="shared" si="94"/>
        <v>1.4895029524748554E+18</v>
      </c>
      <c r="C391">
        <f t="shared" si="95"/>
        <v>47.199500357278609</v>
      </c>
      <c r="D391">
        <f t="shared" si="96"/>
        <v>5.4898282275518125E+17</v>
      </c>
      <c r="E391">
        <f t="shared" si="97"/>
        <v>17.396215895859672</v>
      </c>
      <c r="F391">
        <f t="shared" si="98"/>
        <v>4.4654175132069408E+26</v>
      </c>
      <c r="G391">
        <f t="shared" si="99"/>
        <v>3.7297079245325281E+80</v>
      </c>
      <c r="H391">
        <f t="shared" si="100"/>
        <v>2.2394322525103085E-27</v>
      </c>
      <c r="I391">
        <f t="shared" si="101"/>
        <v>4.5073082828674386E-37</v>
      </c>
      <c r="J391">
        <f t="shared" si="102"/>
        <v>4.5073082828674386E-37</v>
      </c>
      <c r="K391">
        <f t="shared" si="90"/>
        <v>1.2379999999999973E+55</v>
      </c>
      <c r="L391">
        <f t="shared" si="91"/>
        <v>3.3192947679815039E-26</v>
      </c>
      <c r="M391">
        <f t="shared" si="92"/>
        <v>1.6251029183167447E+177</v>
      </c>
      <c r="N391">
        <f t="shared" si="93"/>
        <v>4.4900678814845029E+238</v>
      </c>
      <c r="O391">
        <f t="shared" si="103"/>
        <v>8.2481160805212511E-20</v>
      </c>
      <c r="P391">
        <f t="shared" si="104"/>
        <v>2.27085486083218E-55</v>
      </c>
    </row>
    <row r="392" spans="1:16" x14ac:dyDescent="0.3">
      <c r="A392">
        <v>387</v>
      </c>
      <c r="B392">
        <f t="shared" si="94"/>
        <v>2.1488985229249428E+18</v>
      </c>
      <c r="C392">
        <f t="shared" si="95"/>
        <v>68.094485097882696</v>
      </c>
      <c r="D392">
        <f t="shared" si="96"/>
        <v>7.9201479592212467E+17</v>
      </c>
      <c r="E392">
        <f t="shared" si="97"/>
        <v>25.097434403190505</v>
      </c>
      <c r="F392">
        <f t="shared" si="98"/>
        <v>6.4422357018023796E+26</v>
      </c>
      <c r="G392">
        <f t="shared" si="99"/>
        <v>1.1199494999116493E+81</v>
      </c>
      <c r="H392">
        <f t="shared" si="100"/>
        <v>1.5522561518825282E-27</v>
      </c>
      <c r="I392">
        <f t="shared" si="101"/>
        <v>2.1655498491621347E-37</v>
      </c>
      <c r="J392">
        <f t="shared" si="102"/>
        <v>2.1655498491621347E-37</v>
      </c>
      <c r="K392">
        <f t="shared" si="90"/>
        <v>1.2379999999999973E+55</v>
      </c>
      <c r="L392">
        <f t="shared" si="91"/>
        <v>1.1054069849557152E-26</v>
      </c>
      <c r="M392">
        <f t="shared" si="92"/>
        <v>3.3824388051261631E+177</v>
      </c>
      <c r="N392">
        <f t="shared" si="93"/>
        <v>1.3482689208346547E+239</v>
      </c>
      <c r="O392">
        <f t="shared" si="103"/>
        <v>5.7171584061444529E-20</v>
      </c>
      <c r="P392">
        <f t="shared" si="104"/>
        <v>1.0910390620576193E-55</v>
      </c>
    </row>
    <row r="393" spans="1:16" x14ac:dyDescent="0.3">
      <c r="A393">
        <v>388</v>
      </c>
      <c r="B393">
        <f t="shared" si="94"/>
        <v>3.1002052423974344E+18</v>
      </c>
      <c r="C393">
        <f t="shared" si="95"/>
        <v>98.239575962602814</v>
      </c>
      <c r="D393">
        <f t="shared" si="96"/>
        <v>1.142635818387534E+18</v>
      </c>
      <c r="E393">
        <f t="shared" si="97"/>
        <v>36.207944152519012</v>
      </c>
      <c r="F393">
        <f t="shared" si="98"/>
        <v>9.2941814992281271E+26</v>
      </c>
      <c r="G393">
        <f t="shared" si="99"/>
        <v>3.3629627513247282E+81</v>
      </c>
      <c r="H393">
        <f t="shared" si="100"/>
        <v>1.0759419751842043E-27</v>
      </c>
      <c r="I393">
        <f t="shared" si="101"/>
        <v>1.0404449518200536E-37</v>
      </c>
      <c r="J393">
        <f t="shared" si="102"/>
        <v>1.0404449518200536E-37</v>
      </c>
      <c r="K393">
        <f t="shared" si="90"/>
        <v>1.2379999999999973E+55</v>
      </c>
      <c r="L393">
        <f t="shared" si="91"/>
        <v>3.6812777647100855E-27</v>
      </c>
      <c r="M393">
        <f t="shared" si="92"/>
        <v>7.0401032091392679E+177</v>
      </c>
      <c r="N393">
        <f t="shared" si="93"/>
        <v>4.0485559035415621E+239</v>
      </c>
      <c r="O393">
        <f t="shared" si="103"/>
        <v>3.9628322300336171E-20</v>
      </c>
      <c r="P393">
        <f t="shared" si="104"/>
        <v>5.2419300566807056E-56</v>
      </c>
    </row>
    <row r="394" spans="1:16" x14ac:dyDescent="0.3">
      <c r="A394">
        <v>389</v>
      </c>
      <c r="B394">
        <f t="shared" si="94"/>
        <v>4.472650728944745E+18</v>
      </c>
      <c r="C394">
        <f t="shared" si="95"/>
        <v>141.72974906028168</v>
      </c>
      <c r="D394">
        <f t="shared" si="96"/>
        <v>1.6484750287297971E+18</v>
      </c>
      <c r="E394">
        <f t="shared" si="97"/>
        <v>52.237021469623706</v>
      </c>
      <c r="F394">
        <f t="shared" si="98"/>
        <v>1.3408669558058369E+27</v>
      </c>
      <c r="G394">
        <f t="shared" si="99"/>
        <v>1.0098239668565196E+82</v>
      </c>
      <c r="H394">
        <f t="shared" si="100"/>
        <v>7.4578614654502993E-28</v>
      </c>
      <c r="I394">
        <f t="shared" si="101"/>
        <v>4.9988491291792274E-38</v>
      </c>
      <c r="J394">
        <f t="shared" si="102"/>
        <v>4.9988491291792263E-38</v>
      </c>
      <c r="K394">
        <f t="shared" si="90"/>
        <v>1.2379999999999973E+55</v>
      </c>
      <c r="L394">
        <f t="shared" si="91"/>
        <v>1.2259562464671607E-27</v>
      </c>
      <c r="M394">
        <f t="shared" si="92"/>
        <v>1.4653052442580507E+178</v>
      </c>
      <c r="N394">
        <f t="shared" si="93"/>
        <v>1.2156925559000797E+240</v>
      </c>
      <c r="O394">
        <f t="shared" si="103"/>
        <v>2.7468259872798823E-20</v>
      </c>
      <c r="P394">
        <f t="shared" si="104"/>
        <v>2.5185010944806536E-56</v>
      </c>
    </row>
    <row r="395" spans="1:16" x14ac:dyDescent="0.3">
      <c r="A395">
        <v>390</v>
      </c>
      <c r="B395">
        <f t="shared" si="94"/>
        <v>6.452671026276993E+18</v>
      </c>
      <c r="C395">
        <f t="shared" si="95"/>
        <v>204.47280611570565</v>
      </c>
      <c r="D395">
        <f t="shared" si="96"/>
        <v>2.378246748977771E+18</v>
      </c>
      <c r="E395">
        <f t="shared" si="97"/>
        <v>75.362091825036472</v>
      </c>
      <c r="F395">
        <f t="shared" si="98"/>
        <v>1.9344621076329623E+27</v>
      </c>
      <c r="G395">
        <f t="shared" si="99"/>
        <v>3.0322799253014141E+82</v>
      </c>
      <c r="H395">
        <f t="shared" si="100"/>
        <v>5.1693956477835355E-28</v>
      </c>
      <c r="I395">
        <f t="shared" si="101"/>
        <v>2.4017121302365345E-38</v>
      </c>
      <c r="J395">
        <f t="shared" si="102"/>
        <v>2.4017121302365345E-38</v>
      </c>
      <c r="K395">
        <f t="shared" si="90"/>
        <v>1.2379999999999973E+55</v>
      </c>
      <c r="L395">
        <f t="shared" si="91"/>
        <v>4.0827365233338014E-28</v>
      </c>
      <c r="M395">
        <f t="shared" si="92"/>
        <v>3.0498408831035533E+178</v>
      </c>
      <c r="N395">
        <f t="shared" si="93"/>
        <v>3.6504581526910276E+240</v>
      </c>
      <c r="O395">
        <f t="shared" si="103"/>
        <v>1.9039546885718381E-20</v>
      </c>
      <c r="P395">
        <f t="shared" si="104"/>
        <v>1.2100214413995181E-56</v>
      </c>
    </row>
    <row r="396" spans="1:16" x14ac:dyDescent="0.3">
      <c r="A396">
        <v>391</v>
      </c>
      <c r="B396">
        <f t="shared" si="94"/>
        <v>9.3092364900977152E+18</v>
      </c>
      <c r="C396">
        <f t="shared" si="95"/>
        <v>294.99190337977905</v>
      </c>
      <c r="D396">
        <f t="shared" si="96"/>
        <v>3.4310847907605289E+18</v>
      </c>
      <c r="E396">
        <f t="shared" si="97"/>
        <v>108.72451614699878</v>
      </c>
      <c r="F396">
        <f t="shared" si="98"/>
        <v>2.7908388894696868E+27</v>
      </c>
      <c r="G396">
        <f t="shared" si="99"/>
        <v>9.105271658394269E+82</v>
      </c>
      <c r="H396">
        <f t="shared" si="100"/>
        <v>3.5831520184600096E-28</v>
      </c>
      <c r="I396">
        <f t="shared" si="101"/>
        <v>1.1539098315360471E-38</v>
      </c>
      <c r="J396">
        <f t="shared" si="102"/>
        <v>1.153909831536047E-38</v>
      </c>
      <c r="K396">
        <f t="shared" si="90"/>
        <v>1.2379999999999973E+55</v>
      </c>
      <c r="L396">
        <f t="shared" si="91"/>
        <v>1.3596519098457309E-28</v>
      </c>
      <c r="M396">
        <f t="shared" si="92"/>
        <v>6.3478442110944864E+178</v>
      </c>
      <c r="N396">
        <f t="shared" si="93"/>
        <v>1.0961525313184256E+241</v>
      </c>
      <c r="O396">
        <f t="shared" si="103"/>
        <v>1.3197208242974584E-20</v>
      </c>
      <c r="P396">
        <f t="shared" si="104"/>
        <v>5.8135844842604481E-57</v>
      </c>
    </row>
    <row r="397" spans="1:16" x14ac:dyDescent="0.3">
      <c r="A397">
        <v>392</v>
      </c>
      <c r="B397">
        <f t="shared" si="94"/>
        <v>1.3430389318726554E+19</v>
      </c>
      <c r="C397">
        <f t="shared" si="95"/>
        <v>425.58335610840345</v>
      </c>
      <c r="D397">
        <f t="shared" si="96"/>
        <v>4.9500090124997622E+18</v>
      </c>
      <c r="E397">
        <f t="shared" si="97"/>
        <v>156.85632026832718</v>
      </c>
      <c r="F397">
        <f t="shared" si="98"/>
        <v>4.026329425757979E+27</v>
      </c>
      <c r="G397">
        <f t="shared" si="99"/>
        <v>2.7341134069248871E+83</v>
      </c>
      <c r="H397">
        <f t="shared" si="100"/>
        <v>2.4836517191132326E-28</v>
      </c>
      <c r="I397">
        <f t="shared" si="101"/>
        <v>5.5439945635133782E-39</v>
      </c>
      <c r="J397">
        <f t="shared" si="102"/>
        <v>5.5439945635133789E-39</v>
      </c>
      <c r="K397">
        <f t="shared" si="90"/>
        <v>1.2379999999999973E+55</v>
      </c>
      <c r="L397">
        <f t="shared" si="91"/>
        <v>4.5279760410245788E-29</v>
      </c>
      <c r="M397">
        <f t="shared" si="92"/>
        <v>1.3212206037228076E+179</v>
      </c>
      <c r="N397">
        <f t="shared" si="93"/>
        <v>3.2915056731441751E+241</v>
      </c>
      <c r="O397">
        <f t="shared" si="103"/>
        <v>9.1476076848803019E-21</v>
      </c>
      <c r="P397">
        <f t="shared" si="104"/>
        <v>2.7931541871310253E-57</v>
      </c>
    </row>
    <row r="398" spans="1:16" x14ac:dyDescent="0.3">
      <c r="A398">
        <v>393</v>
      </c>
      <c r="B398">
        <f t="shared" si="94"/>
        <v>1.9375956067334906E+19</v>
      </c>
      <c r="C398">
        <f t="shared" si="95"/>
        <v>613.98699734247555</v>
      </c>
      <c r="D398">
        <f t="shared" si="96"/>
        <v>7.1413534546890824E+18</v>
      </c>
      <c r="E398">
        <f t="shared" si="97"/>
        <v>226.29583538320665</v>
      </c>
      <c r="F398">
        <f t="shared" si="98"/>
        <v>5.8087654955263452E+27</v>
      </c>
      <c r="G398">
        <f t="shared" si="99"/>
        <v>8.209942989493094E+83</v>
      </c>
      <c r="H398">
        <f t="shared" si="100"/>
        <v>1.7215361865961982E-28</v>
      </c>
      <c r="I398">
        <f t="shared" si="101"/>
        <v>2.6636288971861252E-39</v>
      </c>
      <c r="J398">
        <f t="shared" si="102"/>
        <v>2.6636288971861255E-39</v>
      </c>
      <c r="K398">
        <f t="shared" si="90"/>
        <v>1.2379999999999973E+55</v>
      </c>
      <c r="L398">
        <f t="shared" si="91"/>
        <v>1.50792764527642E-29</v>
      </c>
      <c r="M398">
        <f t="shared" si="92"/>
        <v>2.7499475816541539E+179</v>
      </c>
      <c r="N398">
        <f t="shared" si="93"/>
        <v>9.8836697328148327E+241</v>
      </c>
      <c r="O398">
        <f t="shared" si="103"/>
        <v>6.3406384756432686E-21</v>
      </c>
      <c r="P398">
        <f t="shared" si="104"/>
        <v>1.3419793475453447E-57</v>
      </c>
    </row>
    <row r="399" spans="1:16" x14ac:dyDescent="0.3">
      <c r="A399">
        <v>394</v>
      </c>
      <c r="B399">
        <f t="shared" si="94"/>
        <v>2.795359573082649E+19</v>
      </c>
      <c r="C399">
        <f t="shared" si="95"/>
        <v>885.79599623629463</v>
      </c>
      <c r="D399">
        <f t="shared" si="96"/>
        <v>1.0302795214315207E+19</v>
      </c>
      <c r="E399">
        <f t="shared" si="97"/>
        <v>326.47587948117751</v>
      </c>
      <c r="F399">
        <f t="shared" si="98"/>
        <v>8.3802771740827802E+27</v>
      </c>
      <c r="G399">
        <f t="shared" si="99"/>
        <v>2.4652658415707946E+84</v>
      </c>
      <c r="H399">
        <f t="shared" si="100"/>
        <v>1.1932779539710747E-28</v>
      </c>
      <c r="I399">
        <f t="shared" si="101"/>
        <v>1.2797485316126891E-39</v>
      </c>
      <c r="J399">
        <f t="shared" si="102"/>
        <v>1.2797485316126891E-39</v>
      </c>
      <c r="K399">
        <f t="shared" si="90"/>
        <v>1.2379999999999973E+55</v>
      </c>
      <c r="L399">
        <f t="shared" si="91"/>
        <v>5.0217707929266578E-30</v>
      </c>
      <c r="M399">
        <f t="shared" si="92"/>
        <v>5.7236555958463439E+179</v>
      </c>
      <c r="N399">
        <f t="shared" si="93"/>
        <v>2.9678492789607031E+242</v>
      </c>
      <c r="O399">
        <f t="shared" si="103"/>
        <v>4.3949956823420418E-21</v>
      </c>
      <c r="P399">
        <f t="shared" si="104"/>
        <v>6.4475802214414239E-58</v>
      </c>
    </row>
    <row r="400" spans="1:16" x14ac:dyDescent="0.3">
      <c r="A400">
        <v>395</v>
      </c>
      <c r="B400">
        <f t="shared" si="94"/>
        <v>4.0328513935878275E+19</v>
      </c>
      <c r="C400">
        <f t="shared" si="95"/>
        <v>1277.933491009401</v>
      </c>
      <c r="D400">
        <f t="shared" si="96"/>
        <v>1.4863791562987094E+19</v>
      </c>
      <c r="E400">
        <f t="shared" si="97"/>
        <v>471.00513229735765</v>
      </c>
      <c r="F400">
        <f t="shared" si="98"/>
        <v>1.2090184320324203E+28</v>
      </c>
      <c r="G400">
        <f t="shared" si="99"/>
        <v>7.402652707081714E+84</v>
      </c>
      <c r="H400">
        <f t="shared" si="100"/>
        <v>8.2711724941939068E-29</v>
      </c>
      <c r="I400">
        <f t="shared" si="101"/>
        <v>6.1485903907070908E-40</v>
      </c>
      <c r="J400">
        <f t="shared" si="102"/>
        <v>6.1485903907070924E-40</v>
      </c>
      <c r="K400">
        <f t="shared" si="90"/>
        <v>1.2379999999999973E+55</v>
      </c>
      <c r="L400">
        <f t="shared" si="91"/>
        <v>1.6723734706825705E-30</v>
      </c>
      <c r="M400">
        <f t="shared" si="92"/>
        <v>1.1913039215153751E+180</v>
      </c>
      <c r="N400">
        <f t="shared" si="93"/>
        <v>8.9118005566127333E+242</v>
      </c>
      <c r="O400">
        <f t="shared" si="103"/>
        <v>3.0463788657885191E-21</v>
      </c>
      <c r="P400">
        <f t="shared" si="104"/>
        <v>3.0977593498709169E-58</v>
      </c>
    </row>
    <row r="401" spans="1:16" x14ac:dyDescent="0.3">
      <c r="A401">
        <v>396</v>
      </c>
      <c r="B401">
        <f t="shared" si="94"/>
        <v>5.8181747061713043E+19</v>
      </c>
      <c r="C401">
        <f t="shared" si="95"/>
        <v>1843.6683100651837</v>
      </c>
      <c r="D401">
        <f t="shared" si="96"/>
        <v>2.1443918376728695E+19</v>
      </c>
      <c r="E401">
        <f t="shared" si="97"/>
        <v>679.51676859864801</v>
      </c>
      <c r="F401">
        <f t="shared" si="98"/>
        <v>1.7442448962365232E+28</v>
      </c>
      <c r="G401">
        <f t="shared" si="99"/>
        <v>2.2228542730607814E+85</v>
      </c>
      <c r="H401">
        <f t="shared" si="100"/>
        <v>5.7331398942754766E-29</v>
      </c>
      <c r="I401">
        <f t="shared" si="101"/>
        <v>2.9541087845637132E-40</v>
      </c>
      <c r="J401">
        <f t="shared" si="102"/>
        <v>2.9541087845637132E-40</v>
      </c>
      <c r="K401">
        <f t="shared" si="90"/>
        <v>1.2379999999999973E+55</v>
      </c>
      <c r="L401">
        <f t="shared" si="91"/>
        <v>5.5694159306958119E-31</v>
      </c>
      <c r="M401">
        <f t="shared" si="92"/>
        <v>2.4795430291924412E+180</v>
      </c>
      <c r="N401">
        <f t="shared" si="93"/>
        <v>2.6760182777426889E+243</v>
      </c>
      <c r="O401">
        <f t="shared" si="103"/>
        <v>2.111588921738716E-21</v>
      </c>
      <c r="P401">
        <f t="shared" si="104"/>
        <v>1.4883278160387701E-58</v>
      </c>
    </row>
    <row r="402" spans="1:16" x14ac:dyDescent="0.3">
      <c r="A402">
        <v>397</v>
      </c>
      <c r="B402">
        <f t="shared" si="94"/>
        <v>8.3938517956189422E+19</v>
      </c>
      <c r="C402">
        <f t="shared" si="95"/>
        <v>2659.851127975176</v>
      </c>
      <c r="D402">
        <f t="shared" si="96"/>
        <v>3.0937034699334197E+19</v>
      </c>
      <c r="E402">
        <f t="shared" si="97"/>
        <v>980.33547225816278</v>
      </c>
      <c r="F402">
        <f t="shared" si="98"/>
        <v>2.5164134618963162E+28</v>
      </c>
      <c r="G402">
        <f t="shared" si="99"/>
        <v>6.6747439259681997E+85</v>
      </c>
      <c r="H402">
        <f t="shared" si="100"/>
        <v>3.9739097534727902E-29</v>
      </c>
      <c r="I402">
        <f t="shared" si="101"/>
        <v>1.4193104689858711E-40</v>
      </c>
      <c r="J402">
        <f t="shared" si="102"/>
        <v>1.4193104689858711E-40</v>
      </c>
      <c r="K402">
        <f t="shared" si="90"/>
        <v>1.2379999999999973E+55</v>
      </c>
      <c r="L402">
        <f t="shared" si="91"/>
        <v>1.8547528021015731E-31</v>
      </c>
      <c r="M402">
        <f t="shared" si="92"/>
        <v>5.1608439480298293E+180</v>
      </c>
      <c r="N402">
        <f t="shared" si="93"/>
        <v>8.0354960564049986E+243</v>
      </c>
      <c r="O402">
        <f t="shared" si="103"/>
        <v>1.4636419076048062E-21</v>
      </c>
      <c r="P402">
        <f t="shared" si="104"/>
        <v>7.1507158491412152E-59</v>
      </c>
    </row>
    <row r="403" spans="1:16" x14ac:dyDescent="0.3">
      <c r="A403">
        <v>398</v>
      </c>
      <c r="B403">
        <f t="shared" si="94"/>
        <v>1.210976835949637E+20</v>
      </c>
      <c r="C403">
        <f t="shared" si="95"/>
        <v>3837.3540318327027</v>
      </c>
      <c r="D403">
        <f t="shared" si="96"/>
        <v>4.4632706540539232E+19</v>
      </c>
      <c r="E403">
        <f t="shared" si="97"/>
        <v>1414.3251242343915</v>
      </c>
      <c r="F403">
        <f t="shared" si="98"/>
        <v>3.6304172223040442E+28</v>
      </c>
      <c r="G403">
        <f t="shared" si="99"/>
        <v>2.0042792286110059E+86</v>
      </c>
      <c r="H403">
        <f t="shared" si="100"/>
        <v>2.7545043414193315E-29</v>
      </c>
      <c r="I403">
        <f t="shared" si="101"/>
        <v>6.8191199250991764E-41</v>
      </c>
      <c r="J403">
        <f t="shared" si="102"/>
        <v>6.8191199250991754E-41</v>
      </c>
      <c r="K403">
        <f t="shared" si="90"/>
        <v>1.2379999999999973E+55</v>
      </c>
      <c r="L403">
        <f t="shared" si="91"/>
        <v>6.1767840644536792E-32</v>
      </c>
      <c r="M403">
        <f t="shared" si="92"/>
        <v>1.0741620509239805E+181</v>
      </c>
      <c r="N403">
        <f t="shared" si="93"/>
        <v>2.4128832530608326E+244</v>
      </c>
      <c r="O403">
        <f t="shared" si="103"/>
        <v>1.0145192616056512E-21</v>
      </c>
      <c r="P403">
        <f t="shared" si="104"/>
        <v>3.4355829813925474E-59</v>
      </c>
    </row>
    <row r="404" spans="1:16" x14ac:dyDescent="0.3">
      <c r="A404">
        <v>399</v>
      </c>
      <c r="B404">
        <f t="shared" si="94"/>
        <v>1.7470702758559495E+20</v>
      </c>
      <c r="C404">
        <f t="shared" si="95"/>
        <v>5536.1316318603112</v>
      </c>
      <c r="D404">
        <f t="shared" si="96"/>
        <v>6.4391384387488375E+19</v>
      </c>
      <c r="E404">
        <f t="shared" si="97"/>
        <v>2040.4398429376245</v>
      </c>
      <c r="F404">
        <f t="shared" si="98"/>
        <v>5.2375849229759314E+28</v>
      </c>
      <c r="G404">
        <f t="shared" si="99"/>
        <v>6.0184109994284567E+86</v>
      </c>
      <c r="H404">
        <f t="shared" si="100"/>
        <v>1.9092769180949381E-29</v>
      </c>
      <c r="I404">
        <f t="shared" si="101"/>
        <v>3.2762667202835577E-41</v>
      </c>
      <c r="J404">
        <f t="shared" si="102"/>
        <v>3.2762667202835572E-41</v>
      </c>
      <c r="K404">
        <f t="shared" si="90"/>
        <v>1.2379999999999973E+55</v>
      </c>
      <c r="L404">
        <f t="shared" si="91"/>
        <v>2.0570213634754507E-32</v>
      </c>
      <c r="M404">
        <f t="shared" si="92"/>
        <v>2.235727573366539E+181</v>
      </c>
      <c r="N404">
        <f t="shared" si="93"/>
        <v>7.2453592809130638E+244</v>
      </c>
      <c r="O404">
        <f t="shared" si="103"/>
        <v>7.0321116580571446E-22</v>
      </c>
      <c r="P404">
        <f t="shared" si="104"/>
        <v>1.6506361979761287E-59</v>
      </c>
    </row>
    <row r="405" spans="1:16" x14ac:dyDescent="0.3">
      <c r="A405">
        <v>400</v>
      </c>
      <c r="B405">
        <f t="shared" si="94"/>
        <v>2.5204896230618913E+20</v>
      </c>
      <c r="C405">
        <f t="shared" si="95"/>
        <v>7986.9496509933942</v>
      </c>
      <c r="D405">
        <f t="shared" si="96"/>
        <v>9.2897130931804488E+19</v>
      </c>
      <c r="E405">
        <f t="shared" si="97"/>
        <v>2943.7324426383657</v>
      </c>
      <c r="F405">
        <f t="shared" si="98"/>
        <v>7.5562377946121791E+28</v>
      </c>
      <c r="G405">
        <f t="shared" si="99"/>
        <v>1.8071968436824678E+87</v>
      </c>
      <c r="H405">
        <f t="shared" si="100"/>
        <v>1.323409912685688E-29</v>
      </c>
      <c r="I405">
        <f t="shared" si="101"/>
        <v>1.5740922201601364E-41</v>
      </c>
      <c r="J405">
        <f t="shared" si="102"/>
        <v>1.5740922201601364E-41</v>
      </c>
      <c r="K405">
        <f t="shared" si="90"/>
        <v>1.2379999999999973E+55</v>
      </c>
      <c r="L405">
        <f t="shared" si="91"/>
        <v>6.8503882370520523E-33</v>
      </c>
      <c r="M405">
        <f t="shared" si="92"/>
        <v>4.6533740211840544E+181</v>
      </c>
      <c r="N405">
        <f t="shared" si="93"/>
        <v>2.1756225065145976E+245</v>
      </c>
      <c r="O405">
        <f t="shared" si="103"/>
        <v>4.8742883691650336E-22</v>
      </c>
      <c r="P405">
        <f t="shared" si="104"/>
        <v>7.9305313620011212E-60</v>
      </c>
    </row>
    <row r="406" spans="1:16" x14ac:dyDescent="0.3">
      <c r="A406">
        <v>401</v>
      </c>
      <c r="B406">
        <f t="shared" si="94"/>
        <v>3.6362978798034839E+20</v>
      </c>
      <c r="C406">
        <f t="shared" si="95"/>
        <v>11522.732653318009</v>
      </c>
      <c r="D406">
        <f t="shared" si="96"/>
        <v>1.3402223010812708E+20</v>
      </c>
      <c r="E406">
        <f t="shared" si="97"/>
        <v>4246.9081966983258</v>
      </c>
      <c r="F406">
        <f t="shared" si="98"/>
        <v>1.090134679406475E+29</v>
      </c>
      <c r="G406">
        <f t="shared" si="99"/>
        <v>5.4266158162445709E+87</v>
      </c>
      <c r="H406">
        <f t="shared" si="100"/>
        <v>9.1731784970316799E-30</v>
      </c>
      <c r="I406">
        <f t="shared" si="101"/>
        <v>7.5627735136113031E-42</v>
      </c>
      <c r="J406">
        <f t="shared" si="102"/>
        <v>7.5627735136113044E-42</v>
      </c>
      <c r="K406">
        <f t="shared" si="90"/>
        <v>1.2379999999999973E+55</v>
      </c>
      <c r="L406">
        <f t="shared" si="91"/>
        <v>2.2813481586333144E-33</v>
      </c>
      <c r="M406">
        <f t="shared" si="92"/>
        <v>9.6853883447098238E+181</v>
      </c>
      <c r="N406">
        <f t="shared" si="93"/>
        <v>6.5329172886183849E+245</v>
      </c>
      <c r="O406">
        <f t="shared" si="103"/>
        <v>3.3785992403228759E-22</v>
      </c>
      <c r="P406">
        <f t="shared" si="104"/>
        <v>3.8102476948462563E-60</v>
      </c>
    </row>
    <row r="407" spans="1:16" x14ac:dyDescent="0.3">
      <c r="A407">
        <v>402</v>
      </c>
      <c r="B407">
        <f t="shared" si="94"/>
        <v>5.2460689183875373E+20</v>
      </c>
      <c r="C407">
        <f t="shared" si="95"/>
        <v>16623.789256431217</v>
      </c>
      <c r="D407">
        <f t="shared" si="96"/>
        <v>1.9335320674587443E+20</v>
      </c>
      <c r="E407">
        <f t="shared" si="97"/>
        <v>6126.9933944873637</v>
      </c>
      <c r="F407">
        <f t="shared" si="98"/>
        <v>1.5727318958808012E+29</v>
      </c>
      <c r="G407">
        <f t="shared" si="99"/>
        <v>1.6294937278171708E+88</v>
      </c>
      <c r="H407">
        <f t="shared" si="100"/>
        <v>6.358362811990626E-30</v>
      </c>
      <c r="I407">
        <f t="shared" si="101"/>
        <v>3.633557328195298E-42</v>
      </c>
      <c r="J407">
        <f t="shared" si="102"/>
        <v>3.633557328195298E-42</v>
      </c>
      <c r="K407">
        <f t="shared" si="90"/>
        <v>1.2379999999999973E+55</v>
      </c>
      <c r="L407">
        <f t="shared" si="91"/>
        <v>7.5974517659444527E-34</v>
      </c>
      <c r="M407">
        <f t="shared" si="92"/>
        <v>2.0158866869672278E+182</v>
      </c>
      <c r="N407">
        <f t="shared" si="93"/>
        <v>1.9616917995715088E+246</v>
      </c>
      <c r="O407">
        <f t="shared" si="103"/>
        <v>2.3418665376717746E-22</v>
      </c>
      <c r="P407">
        <f t="shared" si="104"/>
        <v>1.8306449887637639E-60</v>
      </c>
    </row>
    <row r="408" spans="1:16" x14ac:dyDescent="0.3">
      <c r="A408">
        <v>403</v>
      </c>
      <c r="B408">
        <f t="shared" si="94"/>
        <v>7.5684776127194294E+20</v>
      </c>
      <c r="C408">
        <f t="shared" si="95"/>
        <v>23983.058321036548</v>
      </c>
      <c r="D408">
        <f t="shared" si="96"/>
        <v>2.7894971251225153E+20</v>
      </c>
      <c r="E408">
        <f t="shared" si="97"/>
        <v>8839.3829857863566</v>
      </c>
      <c r="F408">
        <f t="shared" si="98"/>
        <v>2.2689725068351298E+29</v>
      </c>
      <c r="G408">
        <f t="shared" si="99"/>
        <v>4.8930123283225891E+88</v>
      </c>
      <c r="H408">
        <f t="shared" si="100"/>
        <v>4.4072812561085075E-30</v>
      </c>
      <c r="I408">
        <f t="shared" si="101"/>
        <v>1.7457535695759977E-42</v>
      </c>
      <c r="J408">
        <f t="shared" si="102"/>
        <v>1.7457535695759977E-42</v>
      </c>
      <c r="K408">
        <f t="shared" si="90"/>
        <v>1.2379999999999973E+55</v>
      </c>
      <c r="L408">
        <f t="shared" si="91"/>
        <v>2.5301387303563274E-34</v>
      </c>
      <c r="M408">
        <f t="shared" si="92"/>
        <v>4.1958040194757505E+182</v>
      </c>
      <c r="N408">
        <f t="shared" si="93"/>
        <v>5.8905302891412386E+246</v>
      </c>
      <c r="O408">
        <f t="shared" si="103"/>
        <v>1.6232581878348714E-22</v>
      </c>
      <c r="P408">
        <f t="shared" si="104"/>
        <v>8.7953890226580206E-61</v>
      </c>
    </row>
    <row r="409" spans="1:16" x14ac:dyDescent="0.3">
      <c r="A409">
        <v>404</v>
      </c>
      <c r="B409">
        <f t="shared" si="94"/>
        <v>1.0919005118949462E+21</v>
      </c>
      <c r="C409">
        <f t="shared" si="95"/>
        <v>34600.239305110219</v>
      </c>
      <c r="D409">
        <f t="shared" si="96"/>
        <v>4.0243936689882733E+20</v>
      </c>
      <c r="E409">
        <f t="shared" si="97"/>
        <v>12752.533998112256</v>
      </c>
      <c r="F409">
        <f t="shared" si="98"/>
        <v>3.2734353835244416E+29</v>
      </c>
      <c r="G409">
        <f t="shared" si="99"/>
        <v>1.4692643019367961E+89</v>
      </c>
      <c r="H409">
        <f t="shared" si="100"/>
        <v>3.054894576606306E-30</v>
      </c>
      <c r="I409">
        <f t="shared" si="101"/>
        <v>8.3875256406124657E-43</v>
      </c>
      <c r="J409">
        <f t="shared" si="102"/>
        <v>8.3875256406124657E-43</v>
      </c>
      <c r="K409">
        <f t="shared" si="90"/>
        <v>1.2379999999999973E+55</v>
      </c>
      <c r="L409">
        <f t="shared" si="91"/>
        <v>8.4259857016062776E-35</v>
      </c>
      <c r="M409">
        <f t="shared" si="92"/>
        <v>8.7330163365154771E+182</v>
      </c>
      <c r="N409">
        <f t="shared" si="93"/>
        <v>1.7687970707156701E+247</v>
      </c>
      <c r="O409">
        <f t="shared" si="103"/>
        <v>1.1251568362185873E-22</v>
      </c>
      <c r="P409">
        <f t="shared" si="104"/>
        <v>4.2257711645191103E-61</v>
      </c>
    </row>
    <row r="410" spans="1:16" x14ac:dyDescent="0.3">
      <c r="A410">
        <v>405</v>
      </c>
      <c r="B410">
        <f t="shared" si="94"/>
        <v>1.5752794536549595E+21</v>
      </c>
      <c r="C410">
        <f t="shared" si="95"/>
        <v>49917.593659053906</v>
      </c>
      <c r="D410">
        <f t="shared" si="96"/>
        <v>5.805972788834323E+20</v>
      </c>
      <c r="E410">
        <f t="shared" si="97"/>
        <v>18398.017557844458</v>
      </c>
      <c r="F410">
        <f t="shared" si="98"/>
        <v>4.7225689944811742E+29</v>
      </c>
      <c r="G410">
        <f t="shared" si="99"/>
        <v>4.4118784995701711E+89</v>
      </c>
      <c r="H410">
        <f t="shared" si="100"/>
        <v>2.1174915626825287E-30</v>
      </c>
      <c r="I410">
        <f t="shared" si="101"/>
        <v>4.0298119733484516E-43</v>
      </c>
      <c r="J410">
        <f t="shared" si="102"/>
        <v>4.0298119733484524E-43</v>
      </c>
      <c r="K410">
        <f t="shared" si="90"/>
        <v>1.2379999999999973E+55</v>
      </c>
      <c r="L410">
        <f t="shared" si="91"/>
        <v>2.8060609559411254E-35</v>
      </c>
      <c r="M410">
        <f t="shared" si="92"/>
        <v>1.8176629313438545E+183</v>
      </c>
      <c r="N410">
        <f t="shared" si="93"/>
        <v>5.3113097188206634E+247</v>
      </c>
      <c r="O410">
        <f t="shared" si="103"/>
        <v>7.7989928871266185E-23</v>
      </c>
      <c r="P410">
        <f t="shared" si="104"/>
        <v>2.0302844921218341E-61</v>
      </c>
    </row>
    <row r="411" spans="1:16" x14ac:dyDescent="0.3">
      <c r="A411">
        <v>406</v>
      </c>
      <c r="B411">
        <f t="shared" si="94"/>
        <v>2.2726478558022858E+21</v>
      </c>
      <c r="C411">
        <f t="shared" si="95"/>
        <v>72015.864825027442</v>
      </c>
      <c r="D411">
        <f t="shared" si="96"/>
        <v>8.376248149987543E+20</v>
      </c>
      <c r="E411">
        <f t="shared" si="97"/>
        <v>26542.728692890279</v>
      </c>
      <c r="F411">
        <f t="shared" si="98"/>
        <v>6.8132268685939685E+29</v>
      </c>
      <c r="G411">
        <f t="shared" si="99"/>
        <v>1.3247903640829664E+90</v>
      </c>
      <c r="H411">
        <f t="shared" si="100"/>
        <v>1.4677333065328675E-30</v>
      </c>
      <c r="I411">
        <f t="shared" si="101"/>
        <v>1.9361353081189182E-43</v>
      </c>
      <c r="J411">
        <f t="shared" si="102"/>
        <v>1.9361353081189186E-43</v>
      </c>
      <c r="K411">
        <f t="shared" si="90"/>
        <v>1.2379999999999973E+55</v>
      </c>
      <c r="L411">
        <f t="shared" si="91"/>
        <v>9.3448747331201617E-36</v>
      </c>
      <c r="M411">
        <f t="shared" si="92"/>
        <v>3.7832272432228247E+183</v>
      </c>
      <c r="N411">
        <f t="shared" si="93"/>
        <v>1.5948698353409659E+248</v>
      </c>
      <c r="O411">
        <f t="shared" si="103"/>
        <v>5.405849930918883E-23</v>
      </c>
      <c r="P411">
        <f t="shared" si="104"/>
        <v>9.7545630335131998E-62</v>
      </c>
    </row>
    <row r="412" spans="1:16" x14ac:dyDescent="0.3">
      <c r="A412">
        <v>407</v>
      </c>
      <c r="B412">
        <f t="shared" si="94"/>
        <v>3.2787377912528938E+21</v>
      </c>
      <c r="C412">
        <f t="shared" si="95"/>
        <v>103896.93104839702</v>
      </c>
      <c r="D412">
        <f t="shared" si="96"/>
        <v>1.208437166724238E+21</v>
      </c>
      <c r="E412">
        <f t="shared" si="97"/>
        <v>38293.063056893996</v>
      </c>
      <c r="F412">
        <f t="shared" si="98"/>
        <v>9.8294086157719587E+29</v>
      </c>
      <c r="G412">
        <f t="shared" si="99"/>
        <v>3.978054946295704E+90</v>
      </c>
      <c r="H412">
        <f t="shared" si="100"/>
        <v>1.0173552032371831E-30</v>
      </c>
      <c r="I412">
        <f t="shared" si="101"/>
        <v>9.3022204413918003E-44</v>
      </c>
      <c r="J412">
        <f t="shared" si="102"/>
        <v>9.3022204413918003E-44</v>
      </c>
      <c r="K412">
        <f t="shared" si="90"/>
        <v>1.2379999999999973E+55</v>
      </c>
      <c r="L412">
        <f t="shared" si="91"/>
        <v>3.1120736558774825E-36</v>
      </c>
      <c r="M412">
        <f t="shared" si="92"/>
        <v>7.874291832139347E+183</v>
      </c>
      <c r="N412">
        <f t="shared" si="93"/>
        <v>4.7890443719883627E+248</v>
      </c>
      <c r="O412">
        <f t="shared" si="103"/>
        <v>3.7470496381465987E-23</v>
      </c>
      <c r="P412">
        <f t="shared" si="104"/>
        <v>4.6866092089064904E-62</v>
      </c>
    </row>
    <row r="413" spans="1:16" x14ac:dyDescent="0.3">
      <c r="A413">
        <v>408</v>
      </c>
      <c r="B413">
        <f t="shared" si="94"/>
        <v>4.7302187518157841E+21</v>
      </c>
      <c r="C413">
        <f t="shared" si="95"/>
        <v>149891.58718710497</v>
      </c>
      <c r="D413">
        <f t="shared" si="96"/>
        <v>1.7434063076589683E+21</v>
      </c>
      <c r="E413">
        <f t="shared" si="97"/>
        <v>55245.212172629363</v>
      </c>
      <c r="F413">
        <f t="shared" si="98"/>
        <v>1.4180839064845457E+30</v>
      </c>
      <c r="G413">
        <f t="shared" si="99"/>
        <v>1.1945226644746844E+91</v>
      </c>
      <c r="H413">
        <f t="shared" si="100"/>
        <v>7.051768907518435E-31</v>
      </c>
      <c r="I413">
        <f t="shared" si="101"/>
        <v>4.469279847198191E-44</v>
      </c>
      <c r="J413">
        <f t="shared" si="102"/>
        <v>4.46927984719819E-44</v>
      </c>
      <c r="K413">
        <f t="shared" si="90"/>
        <v>1.2379999999999973E+55</v>
      </c>
      <c r="L413">
        <f t="shared" si="91"/>
        <v>1.0363972462125137E-36</v>
      </c>
      <c r="M413">
        <f t="shared" si="92"/>
        <v>1.6389306766800655E+184</v>
      </c>
      <c r="N413">
        <f t="shared" si="93"/>
        <v>1.4380450045925018E+249</v>
      </c>
      <c r="O413">
        <f t="shared" si="103"/>
        <v>2.5972568920994781E-23</v>
      </c>
      <c r="P413">
        <f t="shared" si="104"/>
        <v>2.2516955194759202E-62</v>
      </c>
    </row>
    <row r="414" spans="1:16" x14ac:dyDescent="0.3">
      <c r="A414">
        <v>409</v>
      </c>
      <c r="B414">
        <f t="shared" si="94"/>
        <v>6.8242631355646146E+21</v>
      </c>
      <c r="C414">
        <f t="shared" si="95"/>
        <v>216247.84950581205</v>
      </c>
      <c r="D414">
        <f t="shared" si="96"/>
        <v>2.5152036343141321E+21</v>
      </c>
      <c r="E414">
        <f t="shared" si="97"/>
        <v>79701.993634310973</v>
      </c>
      <c r="F414">
        <f t="shared" si="98"/>
        <v>2.0458626194497031E+30</v>
      </c>
      <c r="G414">
        <f t="shared" si="99"/>
        <v>3.586889611146246E+91</v>
      </c>
      <c r="H414">
        <f t="shared" si="100"/>
        <v>4.8879137362066883E-31</v>
      </c>
      <c r="I414">
        <f t="shared" si="101"/>
        <v>2.1472789726302486E-44</v>
      </c>
      <c r="J414">
        <f t="shared" si="102"/>
        <v>2.1472789726302489E-44</v>
      </c>
      <c r="K414">
        <f t="shared" si="90"/>
        <v>1.2379999999999973E+55</v>
      </c>
      <c r="L414">
        <f t="shared" si="91"/>
        <v>3.45145832242207E-37</v>
      </c>
      <c r="M414">
        <f t="shared" si="92"/>
        <v>3.411219472460419E+184</v>
      </c>
      <c r="N414">
        <f t="shared" si="93"/>
        <v>4.3181337958137285E+249</v>
      </c>
      <c r="O414">
        <f t="shared" si="103"/>
        <v>1.8002812919486392E-23</v>
      </c>
      <c r="P414">
        <f t="shared" si="104"/>
        <v>1.0818338987583158E-62</v>
      </c>
    </row>
    <row r="415" spans="1:16" x14ac:dyDescent="0.3">
      <c r="A415">
        <v>410</v>
      </c>
      <c r="B415">
        <f t="shared" si="94"/>
        <v>9.8453305834004367E+21</v>
      </c>
      <c r="C415">
        <f t="shared" si="95"/>
        <v>311979.70008493791</v>
      </c>
      <c r="D415">
        <f t="shared" si="96"/>
        <v>3.6286718100508959E+21</v>
      </c>
      <c r="E415">
        <f t="shared" si="97"/>
        <v>114985.67096518417</v>
      </c>
      <c r="F415">
        <f t="shared" si="98"/>
        <v>2.9515558554201909E+30</v>
      </c>
      <c r="G415">
        <f t="shared" si="99"/>
        <v>1.0770642923051479E+92</v>
      </c>
      <c r="H415">
        <f t="shared" si="100"/>
        <v>3.3880436250718944E-31</v>
      </c>
      <c r="I415">
        <f t="shared" si="101"/>
        <v>1.0316666541233824E-44</v>
      </c>
      <c r="J415">
        <f t="shared" si="102"/>
        <v>1.0316666541233825E-44</v>
      </c>
      <c r="K415">
        <f t="shared" si="90"/>
        <v>1.2379999999999973E+55</v>
      </c>
      <c r="L415">
        <f t="shared" si="91"/>
        <v>1.1494207066789044E-37</v>
      </c>
      <c r="M415">
        <f t="shared" si="92"/>
        <v>7.1000063973814317E+184</v>
      </c>
      <c r="N415">
        <f t="shared" si="93"/>
        <v>1.2966408852991684E+250</v>
      </c>
      <c r="O415">
        <f t="shared" si="103"/>
        <v>1.247859901729015E-23</v>
      </c>
      <c r="P415">
        <f t="shared" si="104"/>
        <v>5.197703572173114E-63</v>
      </c>
    </row>
    <row r="416" spans="1:16" x14ac:dyDescent="0.3">
      <c r="A416">
        <v>411</v>
      </c>
      <c r="B416">
        <f t="shared" si="94"/>
        <v>1.4203809608584256E+22</v>
      </c>
      <c r="C416">
        <f t="shared" si="95"/>
        <v>450091.56617056608</v>
      </c>
      <c r="D416">
        <f t="shared" si="96"/>
        <v>5.2350668253740065E+21</v>
      </c>
      <c r="E416">
        <f t="shared" si="97"/>
        <v>165889.25727476127</v>
      </c>
      <c r="F416">
        <f t="shared" si="98"/>
        <v>4.2581949955214919E+30</v>
      </c>
      <c r="G416">
        <f t="shared" si="99"/>
        <v>3.2341878773015047E+92</v>
      </c>
      <c r="H416">
        <f t="shared" si="100"/>
        <v>2.3484128863326801E-31</v>
      </c>
      <c r="I416">
        <f t="shared" si="101"/>
        <v>4.9566735333248565E-45</v>
      </c>
      <c r="J416">
        <f t="shared" si="102"/>
        <v>4.9566735333248565E-45</v>
      </c>
      <c r="K416">
        <f t="shared" si="90"/>
        <v>1.2379999999999973E+55</v>
      </c>
      <c r="L416">
        <f t="shared" si="91"/>
        <v>3.8278543083061149E-38</v>
      </c>
      <c r="M416">
        <f t="shared" si="92"/>
        <v>1.477773308045109E+185</v>
      </c>
      <c r="N416">
        <f t="shared" si="93"/>
        <v>3.8935282344871927E+250</v>
      </c>
      <c r="O416">
        <f t="shared" si="103"/>
        <v>8.6495057261727705E-24</v>
      </c>
      <c r="P416">
        <f t="shared" si="104"/>
        <v>2.4972523467039738E-63</v>
      </c>
    </row>
    <row r="417" spans="1:16" x14ac:dyDescent="0.3">
      <c r="A417">
        <v>412</v>
      </c>
      <c r="B417">
        <f t="shared" si="94"/>
        <v>2.0491765684035517E+22</v>
      </c>
      <c r="C417">
        <f t="shared" si="95"/>
        <v>649344.87046022248</v>
      </c>
      <c r="D417">
        <f t="shared" si="96"/>
        <v>7.5526049476894093E+21</v>
      </c>
      <c r="E417">
        <f t="shared" si="97"/>
        <v>239327.60880705153</v>
      </c>
      <c r="F417">
        <f t="shared" si="98"/>
        <v>6.1432768031770595E+30</v>
      </c>
      <c r="G417">
        <f t="shared" si="99"/>
        <v>9.7115569612817099E+92</v>
      </c>
      <c r="H417">
        <f t="shared" si="100"/>
        <v>1.62779577095214E-31</v>
      </c>
      <c r="I417">
        <f t="shared" si="101"/>
        <v>2.3814487380945067E-45</v>
      </c>
      <c r="J417">
        <f t="shared" si="102"/>
        <v>2.3814487380945074E-45</v>
      </c>
      <c r="K417">
        <f t="shared" si="90"/>
        <v>1.2379999999999973E+55</v>
      </c>
      <c r="L417">
        <f t="shared" si="91"/>
        <v>1.2747698488879675E-38</v>
      </c>
      <c r="M417">
        <f t="shared" si="92"/>
        <v>3.0757915243231347E+185</v>
      </c>
      <c r="N417">
        <f t="shared" si="93"/>
        <v>1.1691411465288832E+251</v>
      </c>
      <c r="O417">
        <f t="shared" si="103"/>
        <v>5.9953805073337579E-24</v>
      </c>
      <c r="P417">
        <f t="shared" si="104"/>
        <v>1.1998124164882251E-63</v>
      </c>
    </row>
    <row r="418" spans="1:16" x14ac:dyDescent="0.3">
      <c r="A418">
        <v>413</v>
      </c>
      <c r="B418">
        <f t="shared" si="94"/>
        <v>2.9563368731416675E+22</v>
      </c>
      <c r="C418">
        <f t="shared" si="95"/>
        <v>936806.62443964928</v>
      </c>
      <c r="D418">
        <f t="shared" si="96"/>
        <v>1.0896105703824958E+22</v>
      </c>
      <c r="E418">
        <f t="shared" si="97"/>
        <v>345276.75437374698</v>
      </c>
      <c r="F418">
        <f t="shared" si="98"/>
        <v>8.8628749787517474E+30</v>
      </c>
      <c r="G418">
        <f t="shared" si="99"/>
        <v>2.9161675879792052E+93</v>
      </c>
      <c r="H418">
        <f t="shared" si="100"/>
        <v>1.1283020491628786E-31</v>
      </c>
      <c r="I418">
        <f t="shared" si="101"/>
        <v>1.1441742237092036E-45</v>
      </c>
      <c r="J418">
        <f t="shared" si="102"/>
        <v>1.1441742237092036E-45</v>
      </c>
      <c r="K418">
        <f t="shared" si="90"/>
        <v>1.2379999999999973E+55</v>
      </c>
      <c r="L418">
        <f t="shared" si="91"/>
        <v>4.2452978529189572E-39</v>
      </c>
      <c r="M418">
        <f t="shared" si="92"/>
        <v>6.4018570707661285E+185</v>
      </c>
      <c r="N418">
        <f t="shared" si="93"/>
        <v>3.5106744787402364E+251</v>
      </c>
      <c r="O418">
        <f t="shared" si="103"/>
        <v>4.1556810950424491E-24</v>
      </c>
      <c r="P418">
        <f t="shared" si="104"/>
        <v>5.7645349163824818E-64</v>
      </c>
    </row>
    <row r="419" spans="1:16" x14ac:dyDescent="0.3">
      <c r="A419">
        <v>414</v>
      </c>
      <c r="B419">
        <f t="shared" si="94"/>
        <v>4.2650925460786684E+22</v>
      </c>
      <c r="C419">
        <f t="shared" si="95"/>
        <v>1351526.2713510117</v>
      </c>
      <c r="D419">
        <f t="shared" si="96"/>
        <v>1.5719757663910217E+22</v>
      </c>
      <c r="E419">
        <f t="shared" si="97"/>
        <v>498129.06126924156</v>
      </c>
      <c r="F419">
        <f t="shared" si="98"/>
        <v>1.2786425779864022E+31</v>
      </c>
      <c r="G419">
        <f t="shared" si="99"/>
        <v>8.7566117720202418E+93</v>
      </c>
      <c r="H419">
        <f t="shared" si="100"/>
        <v>7.8207938419725808E-32</v>
      </c>
      <c r="I419">
        <f t="shared" si="101"/>
        <v>5.4972195422860543E-46</v>
      </c>
      <c r="J419">
        <f t="shared" si="102"/>
        <v>5.4972195422860527E-46</v>
      </c>
      <c r="K419">
        <f t="shared" si="90"/>
        <v>1.2379999999999973E+55</v>
      </c>
      <c r="L419">
        <f t="shared" si="91"/>
        <v>1.4137888400576857E-39</v>
      </c>
      <c r="M419">
        <f t="shared" si="92"/>
        <v>1.3324626727924043E+186</v>
      </c>
      <c r="N419">
        <f t="shared" si="93"/>
        <v>1.0541785593869307E+252</v>
      </c>
      <c r="O419">
        <f t="shared" si="103"/>
        <v>2.8804986343349398E-24</v>
      </c>
      <c r="P419">
        <f t="shared" si="104"/>
        <v>2.7695881744126704E-64</v>
      </c>
    </row>
    <row r="420" spans="1:16" x14ac:dyDescent="0.3">
      <c r="A420">
        <v>415</v>
      </c>
      <c r="B420">
        <f t="shared" si="94"/>
        <v>6.1532278651601786E+22</v>
      </c>
      <c r="C420">
        <f t="shared" si="95"/>
        <v>1949840.2493092562</v>
      </c>
      <c r="D420">
        <f t="shared" si="96"/>
        <v>2.267881642569955E+22</v>
      </c>
      <c r="E420">
        <f t="shared" si="97"/>
        <v>718648.32641580945</v>
      </c>
      <c r="F420">
        <f t="shared" si="98"/>
        <v>1.8446913063304625E+31</v>
      </c>
      <c r="G420">
        <f t="shared" si="99"/>
        <v>2.6294184889085449E+94</v>
      </c>
      <c r="H420">
        <f t="shared" si="100"/>
        <v>5.4209612013038763E-32</v>
      </c>
      <c r="I420">
        <f t="shared" si="101"/>
        <v>2.6411556972613688E-46</v>
      </c>
      <c r="J420">
        <f t="shared" si="102"/>
        <v>2.6411556972613692E-46</v>
      </c>
      <c r="K420">
        <f t="shared" si="90"/>
        <v>1.2379999999999973E+55</v>
      </c>
      <c r="L420">
        <f t="shared" si="91"/>
        <v>4.7082653644604264E-40</v>
      </c>
      <c r="M420">
        <f t="shared" si="92"/>
        <v>2.7733464754979352E+186</v>
      </c>
      <c r="N420">
        <f t="shared" si="93"/>
        <v>3.1654670400255362E+252</v>
      </c>
      <c r="O420">
        <f t="shared" si="103"/>
        <v>1.9966095069960359E-24</v>
      </c>
      <c r="P420">
        <f t="shared" si="104"/>
        <v>1.3306569857087765E-64</v>
      </c>
    </row>
    <row r="421" spans="1:16" x14ac:dyDescent="0.3">
      <c r="A421">
        <v>416</v>
      </c>
      <c r="B421">
        <f t="shared" si="94"/>
        <v>8.8772313265263736E+22</v>
      </c>
      <c r="C421">
        <f t="shared" si="95"/>
        <v>2813024.8582041645</v>
      </c>
      <c r="D421">
        <f t="shared" si="96"/>
        <v>3.2718615990587909E+22</v>
      </c>
      <c r="E421">
        <f t="shared" si="97"/>
        <v>1036790.3766632414</v>
      </c>
      <c r="F421">
        <f t="shared" si="98"/>
        <v>2.661326999613942E+31</v>
      </c>
      <c r="G421">
        <f t="shared" si="99"/>
        <v>7.8955671095362414E+94</v>
      </c>
      <c r="H421">
        <f t="shared" si="100"/>
        <v>3.7575239726086358E-32</v>
      </c>
      <c r="I421">
        <f t="shared" si="101"/>
        <v>1.2689512149764534E-46</v>
      </c>
      <c r="J421">
        <f t="shared" si="102"/>
        <v>1.2689512149764534E-46</v>
      </c>
      <c r="K421">
        <f t="shared" si="90"/>
        <v>1.2379999999999973E+55</v>
      </c>
      <c r="L421">
        <f t="shared" si="91"/>
        <v>1.5679684344709638E-40</v>
      </c>
      <c r="M421">
        <f t="shared" si="92"/>
        <v>5.7723573276826326E+186</v>
      </c>
      <c r="N421">
        <f t="shared" si="93"/>
        <v>9.5052033569297586E+252</v>
      </c>
      <c r="O421">
        <f t="shared" si="103"/>
        <v>1.3839442504534846E-24</v>
      </c>
      <c r="P421">
        <f t="shared" si="104"/>
        <v>6.3931815927509067E-65</v>
      </c>
    </row>
    <row r="422" spans="1:16" x14ac:dyDescent="0.3">
      <c r="A422">
        <v>417</v>
      </c>
      <c r="B422">
        <f t="shared" si="94"/>
        <v>1.2807137611603751E+23</v>
      </c>
      <c r="C422">
        <f t="shared" si="95"/>
        <v>4058337.0128285266</v>
      </c>
      <c r="D422">
        <f t="shared" si="96"/>
        <v>4.7202985034371507E+22</v>
      </c>
      <c r="E422">
        <f t="shared" si="97"/>
        <v>1495772.3348534587</v>
      </c>
      <c r="F422">
        <f t="shared" si="98"/>
        <v>3.8394832645269379E+31</v>
      </c>
      <c r="G422">
        <f t="shared" si="99"/>
        <v>2.3708656588578029E+95</v>
      </c>
      <c r="H422">
        <f t="shared" si="100"/>
        <v>2.6045171475000813E-32</v>
      </c>
      <c r="I422">
        <f t="shared" si="101"/>
        <v>6.096714357506008E-47</v>
      </c>
      <c r="J422">
        <f t="shared" si="102"/>
        <v>6.096714357506008E-47</v>
      </c>
      <c r="K422">
        <f t="shared" si="90"/>
        <v>1.2379999999999973E+55</v>
      </c>
      <c r="L422">
        <f t="shared" si="91"/>
        <v>5.2217214221931954E-41</v>
      </c>
      <c r="M422">
        <f t="shared" si="92"/>
        <v>1.2014405489119056E+187</v>
      </c>
      <c r="N422">
        <f t="shared" si="93"/>
        <v>2.8542041257791737E+253</v>
      </c>
      <c r="O422">
        <f t="shared" si="103"/>
        <v>9.5927705525397983E-25</v>
      </c>
      <c r="P422">
        <f t="shared" si="104"/>
        <v>3.0716233647635411E-65</v>
      </c>
    </row>
    <row r="423" spans="1:16" x14ac:dyDescent="0.3">
      <c r="A423">
        <v>418</v>
      </c>
      <c r="B423">
        <f t="shared" si="94"/>
        <v>1.8476793920243258E+23</v>
      </c>
      <c r="C423">
        <f t="shared" si="95"/>
        <v>5854942.6826638458</v>
      </c>
      <c r="D423">
        <f t="shared" si="96"/>
        <v>6.8099512424243747E+22</v>
      </c>
      <c r="E423">
        <f t="shared" si="97"/>
        <v>2157943.3297919915</v>
      </c>
      <c r="F423">
        <f t="shared" si="98"/>
        <v>5.5392034653091825E+31</v>
      </c>
      <c r="G423">
        <f t="shared" si="99"/>
        <v>7.1191896596790605E+95</v>
      </c>
      <c r="H423">
        <f t="shared" si="100"/>
        <v>1.8053137175097123E-32</v>
      </c>
      <c r="I423">
        <f t="shared" si="101"/>
        <v>2.9291847880621312E-47</v>
      </c>
      <c r="J423">
        <f t="shared" si="102"/>
        <v>2.9291847880621312E-47</v>
      </c>
      <c r="K423">
        <f t="shared" si="90"/>
        <v>1.2379999999999973E+55</v>
      </c>
      <c r="L423">
        <f t="shared" si="91"/>
        <v>1.7389619594090256E-41</v>
      </c>
      <c r="M423">
        <f t="shared" si="92"/>
        <v>2.5006410910275911E+187</v>
      </c>
      <c r="N423">
        <f t="shared" si="93"/>
        <v>8.5705490831773439E+253</v>
      </c>
      <c r="O423">
        <f t="shared" si="103"/>
        <v>6.6492018622514282E-25</v>
      </c>
      <c r="P423">
        <f t="shared" si="104"/>
        <v>1.4757707032222101E-65</v>
      </c>
    </row>
    <row r="424" spans="1:16" x14ac:dyDescent="0.3">
      <c r="A424">
        <v>419</v>
      </c>
      <c r="B424">
        <f t="shared" si="94"/>
        <v>2.6656378960262302E+23</v>
      </c>
      <c r="C424">
        <f t="shared" si="95"/>
        <v>8446896.772968255</v>
      </c>
      <c r="D424">
        <f t="shared" si="96"/>
        <v>9.8246828861412811E+22</v>
      </c>
      <c r="E424">
        <f t="shared" si="97"/>
        <v>3113254.1404103232</v>
      </c>
      <c r="F424">
        <f t="shared" si="98"/>
        <v>7.9913813698765201E+31</v>
      </c>
      <c r="G424">
        <f t="shared" si="99"/>
        <v>2.1377365360675231E+96</v>
      </c>
      <c r="H424">
        <f t="shared" si="100"/>
        <v>1.2513481133180503E-32</v>
      </c>
      <c r="I424">
        <f t="shared" si="101"/>
        <v>1.4073356597477984E-47</v>
      </c>
      <c r="J424">
        <f t="shared" si="102"/>
        <v>1.4073356597477989E-47</v>
      </c>
      <c r="K424">
        <f t="shared" si="90"/>
        <v>1.2379999999999973E+55</v>
      </c>
      <c r="L424">
        <f t="shared" si="91"/>
        <v>5.7911720135417727E-42</v>
      </c>
      <c r="M424">
        <f t="shared" si="92"/>
        <v>5.2047567994928496E+187</v>
      </c>
      <c r="N424">
        <f t="shared" si="93"/>
        <v>2.5735479436706245E+254</v>
      </c>
      <c r="O424">
        <f t="shared" si="103"/>
        <v>4.6088755237935146E-25</v>
      </c>
      <c r="P424">
        <f t="shared" si="104"/>
        <v>7.0903848221529407E-66</v>
      </c>
    </row>
    <row r="425" spans="1:16" x14ac:dyDescent="0.3">
      <c r="A425">
        <v>420</v>
      </c>
      <c r="B425">
        <f t="shared" si="94"/>
        <v>3.8457025734027321E+23</v>
      </c>
      <c r="C425">
        <f t="shared" si="95"/>
        <v>12186296.085262289</v>
      </c>
      <c r="D425">
        <f t="shared" si="96"/>
        <v>1.4174021278142693E+23</v>
      </c>
      <c r="E425">
        <f t="shared" si="97"/>
        <v>4491476.3093970055</v>
      </c>
      <c r="F425">
        <f t="shared" si="98"/>
        <v>1.1529126272173305E+32</v>
      </c>
      <c r="G425">
        <f t="shared" si="99"/>
        <v>6.4191540274879864E+96</v>
      </c>
      <c r="H425">
        <f t="shared" si="100"/>
        <v>8.6736841664541362E-33</v>
      </c>
      <c r="I425">
        <f t="shared" si="101"/>
        <v>6.7615865932039054E-48</v>
      </c>
      <c r="J425">
        <f t="shared" si="102"/>
        <v>6.7615865932039042E-48</v>
      </c>
      <c r="K425">
        <f t="shared" si="90"/>
        <v>1.2379999999999973E+55</v>
      </c>
      <c r="L425">
        <f t="shared" si="91"/>
        <v>1.9286030444177783E-42</v>
      </c>
      <c r="M425">
        <f t="shared" si="92"/>
        <v>1.0833019356142441E+188</v>
      </c>
      <c r="N425">
        <f t="shared" si="93"/>
        <v>7.7278001141974764E+254</v>
      </c>
      <c r="O425">
        <f t="shared" si="103"/>
        <v>3.1946290748692167E-25</v>
      </c>
      <c r="P425">
        <f t="shared" si="104"/>
        <v>3.4065967576432516E-66</v>
      </c>
    </row>
    <row r="426" spans="1:16" x14ac:dyDescent="0.3">
      <c r="A426">
        <v>421</v>
      </c>
      <c r="B426">
        <f t="shared" si="94"/>
        <v>5.5481760313820467E+23</v>
      </c>
      <c r="C426">
        <f t="shared" si="95"/>
        <v>17581108.929012492</v>
      </c>
      <c r="D426">
        <f t="shared" si="96"/>
        <v>2.0448790207431112E+23</v>
      </c>
      <c r="E426">
        <f t="shared" si="97"/>
        <v>6479830.5978373233</v>
      </c>
      <c r="F426">
        <f t="shared" si="98"/>
        <v>1.663301329864709E+32</v>
      </c>
      <c r="G426">
        <f t="shared" si="99"/>
        <v>1.9275311870009481E+97</v>
      </c>
      <c r="H426">
        <f t="shared" si="100"/>
        <v>6.0121397250451239E-33</v>
      </c>
      <c r="I426">
        <f t="shared" si="101"/>
        <v>3.248624657573719E-48</v>
      </c>
      <c r="J426">
        <f t="shared" si="102"/>
        <v>3.2486246575737196E-48</v>
      </c>
      <c r="K426">
        <f t="shared" si="90"/>
        <v>1.2379999999999973E+55</v>
      </c>
      <c r="L426">
        <f t="shared" si="91"/>
        <v>6.4227235769202029E-43</v>
      </c>
      <c r="M426">
        <f t="shared" si="92"/>
        <v>2.2547510458508219E+188</v>
      </c>
      <c r="N426">
        <f t="shared" si="93"/>
        <v>2.3204889091677114E+255</v>
      </c>
      <c r="O426">
        <f t="shared" si="103"/>
        <v>2.2143481361804236E-25</v>
      </c>
      <c r="P426">
        <f t="shared" si="104"/>
        <v>1.6367096794136729E-66</v>
      </c>
    </row>
    <row r="427" spans="1:16" x14ac:dyDescent="0.3">
      <c r="A427">
        <v>422</v>
      </c>
      <c r="B427">
        <f t="shared" si="94"/>
        <v>8.0043260464538888E+23</v>
      </c>
      <c r="C427">
        <f t="shared" si="95"/>
        <v>25364178.665215001</v>
      </c>
      <c r="D427">
        <f t="shared" si="96"/>
        <v>2.9501368224439664E+23</v>
      </c>
      <c r="E427">
        <f t="shared" si="97"/>
        <v>9348419.4693004731</v>
      </c>
      <c r="F427">
        <f t="shared" si="98"/>
        <v>2.3996365800998336E+32</v>
      </c>
      <c r="G427">
        <f t="shared" si="99"/>
        <v>5.7879534607696969E+97</v>
      </c>
      <c r="H427">
        <f t="shared" si="100"/>
        <v>4.1672976995474724E-33</v>
      </c>
      <c r="I427">
        <f t="shared" si="101"/>
        <v>1.5608115078202782E-48</v>
      </c>
      <c r="J427">
        <f t="shared" si="102"/>
        <v>1.5608115078202785E-48</v>
      </c>
      <c r="K427">
        <f t="shared" si="90"/>
        <v>1.2379999999999973E+55</v>
      </c>
      <c r="L427">
        <f t="shared" si="91"/>
        <v>2.1389252840249424E-43</v>
      </c>
      <c r="M427">
        <f t="shared" si="92"/>
        <v>4.6929688867238546E+188</v>
      </c>
      <c r="N427">
        <f t="shared" si="93"/>
        <v>6.9679193276203785E+255</v>
      </c>
      <c r="O427">
        <f t="shared" si="103"/>
        <v>1.5348691673716304E-25</v>
      </c>
      <c r="P427">
        <f t="shared" si="104"/>
        <v>7.8636209838339232E-67</v>
      </c>
    </row>
    <row r="428" spans="1:16" x14ac:dyDescent="0.3">
      <c r="A428">
        <v>423</v>
      </c>
      <c r="B428">
        <f t="shared" si="94"/>
        <v>1.154780149287739E+24</v>
      </c>
      <c r="C428">
        <f t="shared" si="95"/>
        <v>36592774.776527338</v>
      </c>
      <c r="D428">
        <f t="shared" si="96"/>
        <v>4.2561477636838352E+23</v>
      </c>
      <c r="E428">
        <f t="shared" si="97"/>
        <v>13486918.408509631</v>
      </c>
      <c r="F428">
        <f t="shared" si="98"/>
        <v>3.4619437940457823E+32</v>
      </c>
      <c r="G428">
        <f t="shared" si="99"/>
        <v>1.7379954985921296E+98</v>
      </c>
      <c r="H428">
        <f t="shared" si="100"/>
        <v>2.8885506509952761E-33</v>
      </c>
      <c r="I428">
        <f t="shared" si="101"/>
        <v>7.4989659309046489E-49</v>
      </c>
      <c r="J428">
        <f t="shared" si="102"/>
        <v>7.4989659309046489E-49</v>
      </c>
      <c r="K428">
        <f t="shared" si="90"/>
        <v>1.2379999999999973E+55</v>
      </c>
      <c r="L428">
        <f t="shared" si="91"/>
        <v>7.1231484834272838E-44</v>
      </c>
      <c r="M428">
        <f t="shared" si="92"/>
        <v>9.7677998696514497E+188</v>
      </c>
      <c r="N428">
        <f t="shared" si="93"/>
        <v>2.0923133726004193E+256</v>
      </c>
      <c r="O428">
        <f t="shared" si="103"/>
        <v>1.0638902358920363E-25</v>
      </c>
      <c r="P428">
        <f t="shared" si="104"/>
        <v>3.7781004019934193E-67</v>
      </c>
    </row>
    <row r="429" spans="1:16" x14ac:dyDescent="0.3">
      <c r="A429">
        <v>424</v>
      </c>
      <c r="B429">
        <f t="shared" si="94"/>
        <v>1.665995594694438E+24</v>
      </c>
      <c r="C429">
        <f t="shared" si="95"/>
        <v>52792214.702462733</v>
      </c>
      <c r="D429">
        <f t="shared" si="96"/>
        <v>6.140323271957321E+23</v>
      </c>
      <c r="E429">
        <f t="shared" si="97"/>
        <v>19457510.304830916</v>
      </c>
      <c r="F429">
        <f t="shared" si="98"/>
        <v>4.9945291435061731E+32</v>
      </c>
      <c r="G429">
        <f t="shared" si="99"/>
        <v>5.2188193522979935E+98</v>
      </c>
      <c r="H429">
        <f t="shared" si="100"/>
        <v>2.0021907396419702E-33</v>
      </c>
      <c r="I429">
        <f t="shared" si="101"/>
        <v>3.6029007827730496E-49</v>
      </c>
      <c r="J429">
        <f t="shared" si="102"/>
        <v>3.6029007827730489E-49</v>
      </c>
      <c r="K429">
        <f t="shared" si="90"/>
        <v>1.2379999999999973E+55</v>
      </c>
      <c r="L429">
        <f t="shared" si="91"/>
        <v>2.3721840447588419E-44</v>
      </c>
      <c r="M429">
        <f t="shared" si="92"/>
        <v>2.0330395661363155E+189</v>
      </c>
      <c r="N429">
        <f t="shared" si="93"/>
        <v>6.2827582285709393E+256</v>
      </c>
      <c r="O429">
        <f t="shared" si="103"/>
        <v>7.3743251743381999E-26</v>
      </c>
      <c r="P429">
        <f t="shared" si="104"/>
        <v>1.8151997250233063E-67</v>
      </c>
    </row>
    <row r="430" spans="1:16" x14ac:dyDescent="0.3">
      <c r="A430">
        <v>425</v>
      </c>
      <c r="B430">
        <f t="shared" si="94"/>
        <v>2.403523582608525E+24</v>
      </c>
      <c r="C430">
        <f t="shared" si="95"/>
        <v>76163066.34878841</v>
      </c>
      <c r="D430">
        <f t="shared" si="96"/>
        <v>8.8586139339079197E+23</v>
      </c>
      <c r="E430">
        <f t="shared" si="97"/>
        <v>28071253.624825463</v>
      </c>
      <c r="F430">
        <f t="shared" si="98"/>
        <v>7.2055824269117581E+32</v>
      </c>
      <c r="G430">
        <f t="shared" si="99"/>
        <v>1.5670970065217515E+99</v>
      </c>
      <c r="H430">
        <f t="shared" si="100"/>
        <v>1.387812866126063E-33</v>
      </c>
      <c r="I430">
        <f t="shared" si="101"/>
        <v>1.7310245399315586E-49</v>
      </c>
      <c r="J430">
        <f t="shared" si="102"/>
        <v>1.7310245399315586E-49</v>
      </c>
      <c r="K430">
        <f t="shared" si="90"/>
        <v>1.2379999999999973E+55</v>
      </c>
      <c r="L430">
        <f t="shared" si="91"/>
        <v>7.8999576595950427E-45</v>
      </c>
      <c r="M430">
        <f t="shared" si="92"/>
        <v>4.2315054901132253E+189</v>
      </c>
      <c r="N430">
        <f t="shared" si="93"/>
        <v>1.8865745196484113E+257</v>
      </c>
      <c r="O430">
        <f t="shared" si="103"/>
        <v>5.1114927031247504E-26</v>
      </c>
      <c r="P430">
        <f t="shared" si="104"/>
        <v>8.7211817875093818E-68</v>
      </c>
    </row>
    <row r="431" spans="1:16" x14ac:dyDescent="0.3">
      <c r="A431">
        <v>426</v>
      </c>
      <c r="B431">
        <f t="shared" si="94"/>
        <v>3.4675515532889945E+24</v>
      </c>
      <c r="C431">
        <f t="shared" si="95"/>
        <v>109880078.12029414</v>
      </c>
      <c r="D431">
        <f t="shared" si="96"/>
        <v>1.2780278391598831E+24</v>
      </c>
      <c r="E431">
        <f t="shared" si="97"/>
        <v>40498258.396072045</v>
      </c>
      <c r="F431">
        <f t="shared" si="98"/>
        <v>1.0395458034022257E+33</v>
      </c>
      <c r="G431">
        <f t="shared" si="99"/>
        <v>4.7056486574268573E+99</v>
      </c>
      <c r="H431">
        <f t="shared" si="100"/>
        <v>9.6195857530009722E-34</v>
      </c>
      <c r="I431">
        <f t="shared" si="101"/>
        <v>8.3167595737648506E-50</v>
      </c>
      <c r="J431">
        <f t="shared" si="102"/>
        <v>8.3167595737648506E-50</v>
      </c>
      <c r="K431">
        <f t="shared" si="90"/>
        <v>1.2379999999999973E+55</v>
      </c>
      <c r="L431">
        <f t="shared" si="91"/>
        <v>2.6308806503139156E-45</v>
      </c>
      <c r="M431">
        <f t="shared" si="92"/>
        <v>8.8073242700765996E+189</v>
      </c>
      <c r="N431">
        <f t="shared" si="93"/>
        <v>5.664969570214056E+257</v>
      </c>
      <c r="O431">
        <f t="shared" si="103"/>
        <v>3.5430167556236538E-26</v>
      </c>
      <c r="P431">
        <f t="shared" si="104"/>
        <v>4.1901180747374079E-68</v>
      </c>
    </row>
    <row r="432" spans="1:16" x14ac:dyDescent="0.3">
      <c r="A432">
        <v>427</v>
      </c>
      <c r="B432">
        <f t="shared" si="94"/>
        <v>5.0026194299568543E+24</v>
      </c>
      <c r="C432">
        <f t="shared" si="95"/>
        <v>158523443.79664025</v>
      </c>
      <c r="D432">
        <f t="shared" si="96"/>
        <v>1.8438044256740009E+24</v>
      </c>
      <c r="E432">
        <f t="shared" si="97"/>
        <v>58426636.552652955</v>
      </c>
      <c r="F432">
        <f t="shared" si="98"/>
        <v>1.4997475753453241E+33</v>
      </c>
      <c r="G432">
        <f t="shared" si="99"/>
        <v>1.4130031003180154E+100</v>
      </c>
      <c r="H432">
        <f t="shared" si="100"/>
        <v>6.6677887428472432E-34</v>
      </c>
      <c r="I432">
        <f t="shared" si="101"/>
        <v>3.99581220324838E-50</v>
      </c>
      <c r="J432">
        <f t="shared" si="102"/>
        <v>3.995812203248379E-50</v>
      </c>
      <c r="K432">
        <f t="shared" si="90"/>
        <v>1.2379999999999973E+55</v>
      </c>
      <c r="L432">
        <f t="shared" si="91"/>
        <v>8.7614811299520062E-46</v>
      </c>
      <c r="M432">
        <f t="shared" si="92"/>
        <v>1.8331291541395298E+190</v>
      </c>
      <c r="N432">
        <f t="shared" si="93"/>
        <v>1.7010661332069716E+258</v>
      </c>
      <c r="O432">
        <f t="shared" si="103"/>
        <v>2.4558320748371805E-26</v>
      </c>
      <c r="P432">
        <f t="shared" si="104"/>
        <v>2.0131548576807192E-68</v>
      </c>
    </row>
    <row r="433" spans="1:16" x14ac:dyDescent="0.3">
      <c r="A433">
        <v>428</v>
      </c>
      <c r="B433">
        <f t="shared" si="94"/>
        <v>7.2172542430535267E+24</v>
      </c>
      <c r="C433">
        <f t="shared" si="95"/>
        <v>228700986.23005319</v>
      </c>
      <c r="D433">
        <f t="shared" si="96"/>
        <v>2.660047501289005E+24</v>
      </c>
      <c r="E433">
        <f t="shared" si="97"/>
        <v>84291818.81033428</v>
      </c>
      <c r="F433">
        <f t="shared" si="98"/>
        <v>2.1636783895359461E+33</v>
      </c>
      <c r="G433">
        <f t="shared" si="99"/>
        <v>4.2429384487878315E+100</v>
      </c>
      <c r="H433">
        <f t="shared" si="100"/>
        <v>4.6217589676739088E-34</v>
      </c>
      <c r="I433">
        <f t="shared" si="101"/>
        <v>1.9198000161018126E-50</v>
      </c>
      <c r="J433">
        <f t="shared" si="102"/>
        <v>1.9198000161018126E-50</v>
      </c>
      <c r="K433">
        <f t="shared" si="90"/>
        <v>1.2379999999999973E+55</v>
      </c>
      <c r="L433">
        <f t="shared" si="91"/>
        <v>2.9177892042098383E-46</v>
      </c>
      <c r="M433">
        <f t="shared" si="92"/>
        <v>3.8154181596030642E+190</v>
      </c>
      <c r="N433">
        <f t="shared" si="93"/>
        <v>5.1079285663918927E+258</v>
      </c>
      <c r="O433">
        <f t="shared" si="103"/>
        <v>1.7022530786020723E-26</v>
      </c>
      <c r="P433">
        <f t="shared" si="104"/>
        <v>9.672263188567696E-69</v>
      </c>
    </row>
    <row r="434" spans="1:16" x14ac:dyDescent="0.3">
      <c r="A434">
        <v>429</v>
      </c>
      <c r="B434">
        <f t="shared" si="94"/>
        <v>1.0412296905288153E+25</v>
      </c>
      <c r="C434">
        <f t="shared" si="95"/>
        <v>329945778.68051285</v>
      </c>
      <c r="D434">
        <f t="shared" si="96"/>
        <v>3.8376373386387257E+24</v>
      </c>
      <c r="E434">
        <f t="shared" si="97"/>
        <v>121607388.98518029</v>
      </c>
      <c r="F434">
        <f t="shared" si="98"/>
        <v>3.1215280826621287E+33</v>
      </c>
      <c r="G434">
        <f t="shared" si="99"/>
        <v>1.2740613715674351E+101</v>
      </c>
      <c r="H434">
        <f t="shared" si="100"/>
        <v>3.203559197670813E-34</v>
      </c>
      <c r="I434">
        <f t="shared" si="101"/>
        <v>9.2237370385632724E-51</v>
      </c>
      <c r="J434">
        <f t="shared" si="102"/>
        <v>9.2237370385632736E-51</v>
      </c>
      <c r="K434">
        <f t="shared" si="90"/>
        <v>1.2379999999999973E+55</v>
      </c>
      <c r="L434">
        <f t="shared" si="91"/>
        <v>9.716957343090367E-47</v>
      </c>
      <c r="M434">
        <f t="shared" si="92"/>
        <v>7.9412930069633223E+190</v>
      </c>
      <c r="N434">
        <f t="shared" si="93"/>
        <v>1.5337989352697209E+259</v>
      </c>
      <c r="O434">
        <f t="shared" si="103"/>
        <v>1.1799119220325133E-26</v>
      </c>
      <c r="P434">
        <f t="shared" si="104"/>
        <v>4.6470680003574215E-69</v>
      </c>
    </row>
    <row r="435" spans="1:16" x14ac:dyDescent="0.3">
      <c r="A435">
        <v>430</v>
      </c>
      <c r="B435">
        <f t="shared" si="94"/>
        <v>1.5021769109522718E+25</v>
      </c>
      <c r="C435">
        <f t="shared" si="95"/>
        <v>476011138.66462338</v>
      </c>
      <c r="D435">
        <f t="shared" si="96"/>
        <v>5.5365403571844092E+24</v>
      </c>
      <c r="E435">
        <f t="shared" si="97"/>
        <v>175442377.02437478</v>
      </c>
      <c r="F435">
        <f t="shared" si="98"/>
        <v>4.503413084852287E+33</v>
      </c>
      <c r="G435">
        <f t="shared" si="99"/>
        <v>3.8257269062765581E+101</v>
      </c>
      <c r="H435">
        <f t="shared" si="100"/>
        <v>2.2205380256224048E-34</v>
      </c>
      <c r="I435">
        <f t="shared" si="101"/>
        <v>4.4315722597666712E-51</v>
      </c>
      <c r="J435">
        <f t="shared" si="102"/>
        <v>4.4315722597666712E-51</v>
      </c>
      <c r="K435">
        <f t="shared" si="90"/>
        <v>1.2379999999999973E+55</v>
      </c>
      <c r="L435">
        <f t="shared" si="91"/>
        <v>3.2359863375739438E-47</v>
      </c>
      <c r="M435">
        <f t="shared" si="92"/>
        <v>1.6528760933770215E+191</v>
      </c>
      <c r="N435">
        <f t="shared" si="93"/>
        <v>4.6056618514857217E+259</v>
      </c>
      <c r="O435">
        <f t="shared" si="103"/>
        <v>8.1785262206590266E-27</v>
      </c>
      <c r="P435">
        <f t="shared" si="104"/>
        <v>2.2326978266545528E-69</v>
      </c>
    </row>
    <row r="436" spans="1:16" x14ac:dyDescent="0.3">
      <c r="A436">
        <v>431</v>
      </c>
      <c r="B436">
        <f t="shared" si="94"/>
        <v>2.1671831799687451E+25</v>
      </c>
      <c r="C436">
        <f t="shared" si="95"/>
        <v>686738909.159361</v>
      </c>
      <c r="D436">
        <f t="shared" si="96"/>
        <v>7.9875393169915585E+24</v>
      </c>
      <c r="E436">
        <f t="shared" si="97"/>
        <v>253109847.29483733</v>
      </c>
      <c r="F436">
        <f t="shared" si="98"/>
        <v>6.4970517245908647E+33</v>
      </c>
      <c r="G436">
        <f t="shared" si="99"/>
        <v>1.1487818945018334E+102</v>
      </c>
      <c r="H436">
        <f t="shared" si="100"/>
        <v>1.539159671786317E-34</v>
      </c>
      <c r="I436">
        <f t="shared" si="101"/>
        <v>2.1291622486011904E-51</v>
      </c>
      <c r="J436">
        <f t="shared" si="102"/>
        <v>2.129162248601191E-51</v>
      </c>
      <c r="K436">
        <f t="shared" si="90"/>
        <v>1.2379999999999973E+55</v>
      </c>
      <c r="L436">
        <f t="shared" si="91"/>
        <v>1.077663223911492E-47</v>
      </c>
      <c r="M436">
        <f t="shared" si="92"/>
        <v>3.4402450302006605E+191</v>
      </c>
      <c r="N436">
        <f t="shared" si="93"/>
        <v>1.3829792551329881E+260</v>
      </c>
      <c r="O436">
        <f t="shared" si="103"/>
        <v>5.6689223909853879E-27</v>
      </c>
      <c r="P436">
        <f t="shared" si="104"/>
        <v>1.0727063999847976E-69</v>
      </c>
    </row>
    <row r="437" spans="1:16" x14ac:dyDescent="0.3">
      <c r="A437">
        <v>432</v>
      </c>
      <c r="B437">
        <f t="shared" si="94"/>
        <v>3.1265844264388825E+25</v>
      </c>
      <c r="C437">
        <f t="shared" si="95"/>
        <v>990754818.6297065</v>
      </c>
      <c r="D437">
        <f t="shared" si="96"/>
        <v>1.1523583361529341E+25</v>
      </c>
      <c r="E437">
        <f t="shared" si="97"/>
        <v>365160321.49242467</v>
      </c>
      <c r="F437">
        <f t="shared" si="98"/>
        <v>9.3732643034663279E+33</v>
      </c>
      <c r="G437">
        <f t="shared" si="99"/>
        <v>3.4495401095412656E+102</v>
      </c>
      <c r="H437">
        <f t="shared" si="100"/>
        <v>1.0668641869302564E-34</v>
      </c>
      <c r="I437">
        <f t="shared" si="101"/>
        <v>1.0229624194612967E-51</v>
      </c>
      <c r="J437">
        <f t="shared" si="102"/>
        <v>1.0229624194612968E-51</v>
      </c>
      <c r="K437">
        <f t="shared" ref="K437:K505" si="105">$K$3/LN(2)^($K$2*($A$244))</f>
        <v>1.2379999999999973E+55</v>
      </c>
      <c r="L437">
        <f t="shared" si="91"/>
        <v>3.5888842010439238E-48</v>
      </c>
      <c r="M437">
        <f t="shared" si="92"/>
        <v>7.1604192929183564E+191</v>
      </c>
      <c r="N437">
        <f t="shared" si="93"/>
        <v>4.1527834257115653E+260</v>
      </c>
      <c r="O437">
        <f t="shared" si="103"/>
        <v>3.9293975721246656E-27</v>
      </c>
      <c r="P437">
        <f t="shared" si="104"/>
        <v>5.1538502292203958E-70</v>
      </c>
    </row>
    <row r="438" spans="1:16" x14ac:dyDescent="0.3">
      <c r="A438">
        <v>433</v>
      </c>
      <c r="B438">
        <f t="shared" si="94"/>
        <v>4.5107078469440396E+25</v>
      </c>
      <c r="C438">
        <f t="shared" si="95"/>
        <v>1429357063.5739219</v>
      </c>
      <c r="D438">
        <f t="shared" si="96"/>
        <v>1.6625016568948949E+25</v>
      </c>
      <c r="E438">
        <f t="shared" si="97"/>
        <v>526814984.94654059</v>
      </c>
      <c r="F438">
        <f t="shared" si="98"/>
        <v>1.3522761927552414E+34</v>
      </c>
      <c r="G438">
        <f t="shared" si="99"/>
        <v>1.0358212489494428E+103</v>
      </c>
      <c r="H438">
        <f t="shared" si="100"/>
        <v>7.3949390321108572E-35</v>
      </c>
      <c r="I438">
        <f t="shared" si="101"/>
        <v>4.9148537755523546E-52</v>
      </c>
      <c r="J438">
        <f t="shared" si="102"/>
        <v>4.9148537755523553E-52</v>
      </c>
      <c r="K438">
        <f t="shared" si="105"/>
        <v>1.2379999999999973E+55</v>
      </c>
      <c r="L438">
        <f t="shared" si="91"/>
        <v>1.1951869120812201E-48</v>
      </c>
      <c r="M438">
        <f t="shared" si="92"/>
        <v>1.4903474607274376E+192</v>
      </c>
      <c r="N438">
        <f t="shared" si="93"/>
        <v>1.2469897951727653E+261</v>
      </c>
      <c r="O438">
        <f t="shared" si="103"/>
        <v>2.7236508484173061E-27</v>
      </c>
      <c r="P438">
        <f t="shared" si="104"/>
        <v>2.4761828759119527E-70</v>
      </c>
    </row>
    <row r="439" spans="1:16" x14ac:dyDescent="0.3">
      <c r="A439">
        <v>434</v>
      </c>
      <c r="B439">
        <f t="shared" si="94"/>
        <v>6.5075758416850998E+25</v>
      </c>
      <c r="C439">
        <f t="shared" si="95"/>
        <v>2062126347.2777081</v>
      </c>
      <c r="D439">
        <f t="shared" si="96"/>
        <v>2.3984828958719501E+25</v>
      </c>
      <c r="E439">
        <f t="shared" si="97"/>
        <v>760033366.24836802</v>
      </c>
      <c r="F439">
        <f t="shared" si="98"/>
        <v>1.950922157200195E+34</v>
      </c>
      <c r="G439">
        <f t="shared" si="99"/>
        <v>3.1103440624085575E+103</v>
      </c>
      <c r="H439">
        <f t="shared" si="100"/>
        <v>5.1257811405203309E-35</v>
      </c>
      <c r="I439">
        <f t="shared" si="101"/>
        <v>2.3613563094313801E-52</v>
      </c>
      <c r="J439">
        <f t="shared" si="102"/>
        <v>2.3613563094313801E-52</v>
      </c>
      <c r="K439">
        <f t="shared" si="105"/>
        <v>1.2379999999999973E+55</v>
      </c>
      <c r="L439">
        <f t="shared" si="91"/>
        <v>3.980267054575715E-49</v>
      </c>
      <c r="M439">
        <f t="shared" si="92"/>
        <v>3.1019629756785619E+192</v>
      </c>
      <c r="N439">
        <f t="shared" si="93"/>
        <v>3.7444368989663214E+261</v>
      </c>
      <c r="O439">
        <f t="shared" si="103"/>
        <v>1.8878909064101585E-27</v>
      </c>
      <c r="P439">
        <f t="shared" si="104"/>
        <v>1.1896895257445372E-70</v>
      </c>
    </row>
    <row r="440" spans="1:16" x14ac:dyDescent="0.3">
      <c r="A440">
        <v>435</v>
      </c>
      <c r="B440">
        <f t="shared" si="94"/>
        <v>9.3884473950079182E+25</v>
      </c>
      <c r="C440">
        <f t="shared" si="95"/>
        <v>2975019454.9040227</v>
      </c>
      <c r="D440">
        <f t="shared" si="96"/>
        <v>3.4602793795314632E+25</v>
      </c>
      <c r="E440">
        <f t="shared" si="97"/>
        <v>1096496368.396666</v>
      </c>
      <c r="F440">
        <f t="shared" si="98"/>
        <v>2.8145857213531206E+34</v>
      </c>
      <c r="G440">
        <f t="shared" si="99"/>
        <v>9.3396811432204569E+103</v>
      </c>
      <c r="H440">
        <f t="shared" si="100"/>
        <v>3.5529207457190073E-35</v>
      </c>
      <c r="I440">
        <f t="shared" si="101"/>
        <v>1.1345207558010671E-52</v>
      </c>
      <c r="J440">
        <f t="shared" si="102"/>
        <v>1.134520755801067E-52</v>
      </c>
      <c r="K440">
        <f t="shared" si="105"/>
        <v>1.2379999999999973E+55</v>
      </c>
      <c r="L440">
        <f t="shared" si="91"/>
        <v>1.3255270506730779E-49</v>
      </c>
      <c r="M440">
        <f t="shared" si="92"/>
        <v>6.4563295178052124E+192</v>
      </c>
      <c r="N440">
        <f t="shared" si="93"/>
        <v>1.1243722879382502E+262</v>
      </c>
      <c r="O440">
        <f t="shared" si="103"/>
        <v>1.3085862589829607E-27</v>
      </c>
      <c r="P440">
        <f t="shared" si="104"/>
        <v>5.7158991827087831E-71</v>
      </c>
    </row>
    <row r="441" spans="1:16" x14ac:dyDescent="0.3">
      <c r="A441">
        <v>436</v>
      </c>
      <c r="B441">
        <f t="shared" si="94"/>
        <v>1.354466649842483E+26</v>
      </c>
      <c r="C441">
        <f t="shared" si="95"/>
        <v>4292045814.1382203</v>
      </c>
      <c r="D441">
        <f t="shared" si="96"/>
        <v>4.9921279009403809E+25</v>
      </c>
      <c r="E441">
        <f t="shared" si="97"/>
        <v>1581909873.0386281</v>
      </c>
      <c r="F441">
        <f t="shared" si="98"/>
        <v>4.0605888623530327E+34</v>
      </c>
      <c r="G441">
        <f t="shared" si="99"/>
        <v>2.8045014347859534E+104</v>
      </c>
      <c r="H441">
        <f t="shared" si="100"/>
        <v>2.4626969976480684E-35</v>
      </c>
      <c r="I441">
        <f t="shared" si="101"/>
        <v>5.4508391647737847E-53</v>
      </c>
      <c r="J441">
        <f t="shared" si="102"/>
        <v>5.4508391647737857E-53</v>
      </c>
      <c r="K441">
        <f t="shared" si="105"/>
        <v>1.2379999999999973E+55</v>
      </c>
      <c r="L441">
        <f t="shared" si="91"/>
        <v>4.4143318475231397E-50</v>
      </c>
      <c r="M441">
        <f t="shared" si="92"/>
        <v>1.3438003989510663E+193</v>
      </c>
      <c r="N441">
        <f t="shared" si="93"/>
        <v>3.3762434138828474E+262</v>
      </c>
      <c r="O441">
        <f t="shared" si="103"/>
        <v>9.0704287593352566E-28</v>
      </c>
      <c r="P441">
        <f t="shared" si="104"/>
        <v>2.7462209895850198E-71</v>
      </c>
    </row>
    <row r="442" spans="1:16" x14ac:dyDescent="0.3">
      <c r="A442">
        <v>437</v>
      </c>
      <c r="B442">
        <f t="shared" si="94"/>
        <v>1.9540823187772381E+26</v>
      </c>
      <c r="C442">
        <f t="shared" si="95"/>
        <v>6192113211.3254433</v>
      </c>
      <c r="D442">
        <f t="shared" si="96"/>
        <v>7.2021181661701182E+25</v>
      </c>
      <c r="E442">
        <f t="shared" si="97"/>
        <v>2282213528.9661183</v>
      </c>
      <c r="F442">
        <f t="shared" si="98"/>
        <v>5.858191414805678E+34</v>
      </c>
      <c r="G442">
        <f t="shared" si="99"/>
        <v>8.4213028015691217E+104</v>
      </c>
      <c r="H442">
        <f t="shared" si="100"/>
        <v>1.7070114804932009E-35</v>
      </c>
      <c r="I442">
        <f t="shared" si="101"/>
        <v>2.6188721050989368E-53</v>
      </c>
      <c r="J442">
        <f t="shared" si="102"/>
        <v>2.6188721050989368E-53</v>
      </c>
      <c r="K442">
        <f t="shared" si="105"/>
        <v>1.2379999999999973E+55</v>
      </c>
      <c r="L442">
        <f t="shared" si="91"/>
        <v>1.4700813272850416E-50</v>
      </c>
      <c r="M442">
        <f t="shared" si="92"/>
        <v>2.7969444670397107E+193</v>
      </c>
      <c r="N442">
        <f t="shared" si="93"/>
        <v>1.0138118585872982E+263</v>
      </c>
      <c r="O442">
        <f t="shared" si="103"/>
        <v>6.2871421210030767E-28</v>
      </c>
      <c r="P442">
        <f t="shared" si="104"/>
        <v>1.3194301513315484E-71</v>
      </c>
    </row>
    <row r="443" spans="1:16" x14ac:dyDescent="0.3">
      <c r="A443">
        <v>438</v>
      </c>
      <c r="B443">
        <f t="shared" si="94"/>
        <v>2.8191448707887289E+26</v>
      </c>
      <c r="C443">
        <f t="shared" si="95"/>
        <v>8933331022.6022549</v>
      </c>
      <c r="D443">
        <f t="shared" si="96"/>
        <v>1.0390460162229947E+26</v>
      </c>
      <c r="E443">
        <f t="shared" si="97"/>
        <v>3292538140.4891205</v>
      </c>
      <c r="F443">
        <f t="shared" si="98"/>
        <v>8.4515837027184545E+34</v>
      </c>
      <c r="G443">
        <f t="shared" si="99"/>
        <v>2.5287325581678173E+105</v>
      </c>
      <c r="H443">
        <f t="shared" si="100"/>
        <v>1.18321019488732E-35</v>
      </c>
      <c r="I443">
        <f t="shared" si="101"/>
        <v>1.2582449959610883E-53</v>
      </c>
      <c r="J443">
        <f t="shared" si="102"/>
        <v>1.2582449959610883E-53</v>
      </c>
      <c r="K443">
        <f t="shared" si="105"/>
        <v>1.2379999999999973E+55</v>
      </c>
      <c r="L443">
        <f t="shared" si="91"/>
        <v>4.8957332241452418E-51</v>
      </c>
      <c r="M443">
        <f t="shared" si="92"/>
        <v>5.821473455291716E+193</v>
      </c>
      <c r="N443">
        <f t="shared" si="93"/>
        <v>3.0442546896528241E+263</v>
      </c>
      <c r="O443">
        <f t="shared" si="103"/>
        <v>4.3579148349529557E-28</v>
      </c>
      <c r="P443">
        <f t="shared" si="104"/>
        <v>6.3392419286179056E-72</v>
      </c>
    </row>
    <row r="444" spans="1:16" x14ac:dyDescent="0.3">
      <c r="A444">
        <v>439</v>
      </c>
      <c r="B444">
        <f t="shared" si="94"/>
        <v>4.0671663246344554E+26</v>
      </c>
      <c r="C444">
        <f t="shared" si="95"/>
        <v>12888072364.927799</v>
      </c>
      <c r="D444">
        <f t="shared" si="96"/>
        <v>1.4990265348603474E+26</v>
      </c>
      <c r="E444">
        <f t="shared" si="97"/>
        <v>4750128447.2214222</v>
      </c>
      <c r="F444">
        <f t="shared" si="98"/>
        <v>1.2193057895569894E+35</v>
      </c>
      <c r="G444">
        <f t="shared" si="99"/>
        <v>7.593229339225844E+105</v>
      </c>
      <c r="H444">
        <f t="shared" si="100"/>
        <v>8.2013881059592955E-36</v>
      </c>
      <c r="I444">
        <f t="shared" si="101"/>
        <v>6.0452760055700036E-54</v>
      </c>
      <c r="J444">
        <f t="shared" si="102"/>
        <v>6.0452760055700047E-54</v>
      </c>
      <c r="K444">
        <f t="shared" si="105"/>
        <v>1.2379999999999973E+55</v>
      </c>
      <c r="L444">
        <f t="shared" si="91"/>
        <v>1.6303998532016098E-51</v>
      </c>
      <c r="M444">
        <f t="shared" si="92"/>
        <v>1.2116634273591714E+194</v>
      </c>
      <c r="N444">
        <f t="shared" si="93"/>
        <v>9.1412292497614335E+263</v>
      </c>
      <c r="O444">
        <f t="shared" si="103"/>
        <v>3.0206763809680016E-28</v>
      </c>
      <c r="P444">
        <f t="shared" si="104"/>
        <v>3.0457078905611075E-72</v>
      </c>
    </row>
    <row r="445" spans="1:16" x14ac:dyDescent="0.3">
      <c r="A445">
        <v>440</v>
      </c>
      <c r="B445">
        <f t="shared" si="94"/>
        <v>5.867680687020723E+26</v>
      </c>
      <c r="C445">
        <f t="shared" si="95"/>
        <v>18593558087.499439</v>
      </c>
      <c r="D445">
        <f t="shared" si="96"/>
        <v>2.1626381480039912E+26</v>
      </c>
      <c r="E445">
        <f t="shared" si="97"/>
        <v>6852986754.3919411</v>
      </c>
      <c r="F445">
        <f t="shared" si="98"/>
        <v>1.7590864159210714E+35</v>
      </c>
      <c r="G445">
        <f t="shared" si="99"/>
        <v>2.2800802564845169E+106</v>
      </c>
      <c r="H445">
        <f t="shared" si="100"/>
        <v>5.6847690423235528E-36</v>
      </c>
      <c r="I445">
        <f t="shared" si="101"/>
        <v>2.9044710768434917E-54</v>
      </c>
      <c r="J445">
        <f t="shared" si="102"/>
        <v>2.9044710768434917E-54</v>
      </c>
      <c r="K445">
        <f t="shared" si="105"/>
        <v>1.2379999999999973E+55</v>
      </c>
      <c r="L445">
        <f t="shared" si="91"/>
        <v>5.4296334371526723E-52</v>
      </c>
      <c r="M445">
        <f t="shared" si="92"/>
        <v>2.5219186731243209E+194</v>
      </c>
      <c r="N445">
        <f t="shared" si="93"/>
        <v>2.7449106830882029E+264</v>
      </c>
      <c r="O445">
        <f t="shared" si="103"/>
        <v>2.0937733168519885E-28</v>
      </c>
      <c r="P445">
        <f t="shared" si="104"/>
        <v>1.4633195355345303E-72</v>
      </c>
    </row>
    <row r="446" spans="1:16" x14ac:dyDescent="0.3">
      <c r="A446">
        <v>441</v>
      </c>
      <c r="B446">
        <f t="shared" si="94"/>
        <v>8.4652738286847405E+26</v>
      </c>
      <c r="C446">
        <f t="shared" si="95"/>
        <v>26824834045.316311</v>
      </c>
      <c r="D446">
        <f t="shared" si="96"/>
        <v>3.1200273313626489E+26</v>
      </c>
      <c r="E446">
        <f t="shared" si="97"/>
        <v>9886770005.8390026</v>
      </c>
      <c r="F446">
        <f t="shared" si="98"/>
        <v>2.5378252487444692E+35</v>
      </c>
      <c r="G446">
        <f t="shared" si="99"/>
        <v>6.8465810049410683E+106</v>
      </c>
      <c r="H446">
        <f t="shared" si="100"/>
        <v>3.9403816338210327E-36</v>
      </c>
      <c r="I446">
        <f t="shared" si="101"/>
        <v>1.3954618827077005E-54</v>
      </c>
      <c r="J446">
        <f t="shared" si="102"/>
        <v>1.3954618827077005E-54</v>
      </c>
      <c r="K446">
        <f t="shared" si="105"/>
        <v>1.2379999999999973E+55</v>
      </c>
      <c r="L446">
        <f t="shared" si="91"/>
        <v>1.8082017858352258E-52</v>
      </c>
      <c r="M446">
        <f t="shared" si="92"/>
        <v>5.2490432988597828E+194</v>
      </c>
      <c r="N446">
        <f t="shared" si="93"/>
        <v>8.2423648420461419E+264</v>
      </c>
      <c r="O446">
        <f t="shared" si="103"/>
        <v>1.4512930713076013E-28</v>
      </c>
      <c r="P446">
        <f t="shared" si="104"/>
        <v>7.0305628117294811E-73</v>
      </c>
    </row>
    <row r="447" spans="1:16" x14ac:dyDescent="0.3">
      <c r="A447">
        <v>442</v>
      </c>
      <c r="B447">
        <f t="shared" si="94"/>
        <v>1.2212808572410605E+27</v>
      </c>
      <c r="C447">
        <f t="shared" si="95"/>
        <v>38700055049.847282</v>
      </c>
      <c r="D447">
        <f t="shared" si="96"/>
        <v>4.5012479583949208E+26</v>
      </c>
      <c r="E447">
        <f t="shared" si="97"/>
        <v>14263594057.833677</v>
      </c>
      <c r="F447">
        <f t="shared" si="98"/>
        <v>3.6613079010064462E+35</v>
      </c>
      <c r="G447">
        <f t="shared" si="99"/>
        <v>2.0558781351623988E+107</v>
      </c>
      <c r="H447">
        <f t="shared" si="100"/>
        <v>2.7312644198132391E-36</v>
      </c>
      <c r="I447">
        <f t="shared" si="101"/>
        <v>6.7045386735488213E-55</v>
      </c>
      <c r="J447">
        <f t="shared" si="102"/>
        <v>6.7045386735488213E-55</v>
      </c>
      <c r="K447">
        <f t="shared" si="105"/>
        <v>1.2379999999999973E+55</v>
      </c>
      <c r="L447">
        <f t="shared" si="91"/>
        <v>6.021757704535365E-53</v>
      </c>
      <c r="M447">
        <f t="shared" si="92"/>
        <v>1.0925195902202105E+195</v>
      </c>
      <c r="N447">
        <f t="shared" si="93"/>
        <v>2.4750014129044526E+265</v>
      </c>
      <c r="O447">
        <f t="shared" si="103"/>
        <v>1.0059597005430475E-28</v>
      </c>
      <c r="P447">
        <f t="shared" si="104"/>
        <v>3.3778550924366524E-73</v>
      </c>
    </row>
    <row r="448" spans="1:16" x14ac:dyDescent="0.3">
      <c r="A448">
        <v>443</v>
      </c>
      <c r="B448">
        <f t="shared" si="94"/>
        <v>1.7619358362743001E+27</v>
      </c>
      <c r="C448">
        <f t="shared" si="95"/>
        <v>55832377502.544556</v>
      </c>
      <c r="D448">
        <f t="shared" si="96"/>
        <v>6.493928107387924E+26</v>
      </c>
      <c r="E448">
        <f t="shared" si="97"/>
        <v>20578016412.489937</v>
      </c>
      <c r="F448">
        <f t="shared" si="98"/>
        <v>5.2821507519495797E+35</v>
      </c>
      <c r="G448">
        <f t="shared" si="99"/>
        <v>6.1733512005313672E+107</v>
      </c>
      <c r="H448">
        <f t="shared" si="100"/>
        <v>1.8931682319572417E-36</v>
      </c>
      <c r="I448">
        <f t="shared" si="101"/>
        <v>3.221215812637672E-55</v>
      </c>
      <c r="J448">
        <f t="shared" si="102"/>
        <v>3.221215812637672E-55</v>
      </c>
      <c r="K448">
        <f t="shared" si="105"/>
        <v>1.2379999999999973E+55</v>
      </c>
      <c r="L448">
        <f t="shared" si="91"/>
        <v>2.0053937639145449E-53</v>
      </c>
      <c r="M448">
        <f t="shared" si="92"/>
        <v>2.2739363862253037E+195</v>
      </c>
      <c r="N448">
        <f t="shared" si="93"/>
        <v>7.4318864928555731E+265</v>
      </c>
      <c r="O448">
        <f t="shared" si="103"/>
        <v>6.9727813018834016E-29</v>
      </c>
      <c r="P448">
        <f t="shared" si="104"/>
        <v>1.6229006597401347E-73</v>
      </c>
    </row>
    <row r="449" spans="1:16" x14ac:dyDescent="0.3">
      <c r="A449">
        <v>444</v>
      </c>
      <c r="B449">
        <f t="shared" si="94"/>
        <v>2.5419360933574816E+27</v>
      </c>
      <c r="C449">
        <f t="shared" si="95"/>
        <v>80549094143.961563</v>
      </c>
      <c r="D449">
        <f t="shared" si="96"/>
        <v>9.3687578764180095E+26</v>
      </c>
      <c r="E449">
        <f t="shared" si="97"/>
        <v>29687802229.630928</v>
      </c>
      <c r="F449">
        <f t="shared" si="98"/>
        <v>7.6205326950655686E+35</v>
      </c>
      <c r="G449">
        <f t="shared" si="99"/>
        <v>1.8537219883459514E+108</v>
      </c>
      <c r="H449">
        <f t="shared" si="100"/>
        <v>1.3122442223068183E-36</v>
      </c>
      <c r="I449">
        <f t="shared" si="101"/>
        <v>1.5476428456627377E-55</v>
      </c>
      <c r="J449">
        <f t="shared" si="102"/>
        <v>1.5476428456627377E-55</v>
      </c>
      <c r="K449">
        <f t="shared" si="105"/>
        <v>1.2379999999999973E+55</v>
      </c>
      <c r="L449">
        <f t="shared" si="91"/>
        <v>6.6784556032841058E-54</v>
      </c>
      <c r="M449">
        <f t="shared" si="92"/>
        <v>4.7329006590693347E+195</v>
      </c>
      <c r="N449">
        <f t="shared" si="93"/>
        <v>2.2316325378526721E+266</v>
      </c>
      <c r="O449">
        <f t="shared" si="103"/>
        <v>4.8331637000615848E-29</v>
      </c>
      <c r="P449">
        <f t="shared" si="104"/>
        <v>7.7972751326198504E-74</v>
      </c>
    </row>
    <row r="450" spans="1:16" x14ac:dyDescent="0.3">
      <c r="A450">
        <v>445</v>
      </c>
      <c r="B450">
        <f t="shared" si="94"/>
        <v>3.6672385961435038E+27</v>
      </c>
      <c r="C450">
        <f t="shared" si="95"/>
        <v>116207778669.5916</v>
      </c>
      <c r="D450">
        <f t="shared" si="96"/>
        <v>1.3516260527597679E+27</v>
      </c>
      <c r="E450">
        <f t="shared" si="97"/>
        <v>42830445051.580849</v>
      </c>
      <c r="F450">
        <f t="shared" si="98"/>
        <v>1.0994104728103303E+36</v>
      </c>
      <c r="G450">
        <f t="shared" si="99"/>
        <v>5.5663206230377609E+108</v>
      </c>
      <c r="H450">
        <f t="shared" si="100"/>
        <v>9.0957838289804926E-37</v>
      </c>
      <c r="I450">
        <f t="shared" si="101"/>
        <v>7.4356966966760423E-56</v>
      </c>
      <c r="J450">
        <f t="shared" si="102"/>
        <v>7.4356966966760413E-56</v>
      </c>
      <c r="K450">
        <f t="shared" si="105"/>
        <v>1.2379999999999973E+55</v>
      </c>
      <c r="L450">
        <f t="shared" si="91"/>
        <v>2.2240903531072054E-54</v>
      </c>
      <c r="M450">
        <f t="shared" si="92"/>
        <v>9.8509126219679104E+195</v>
      </c>
      <c r="N450">
        <f t="shared" si="93"/>
        <v>6.7011031301276064E+266</v>
      </c>
      <c r="O450">
        <f t="shared" si="103"/>
        <v>3.3500937918823605E-29</v>
      </c>
      <c r="P450">
        <f t="shared" si="104"/>
        <v>3.746224337816651E-74</v>
      </c>
    </row>
    <row r="451" spans="1:16" x14ac:dyDescent="0.3">
      <c r="A451">
        <v>446</v>
      </c>
      <c r="B451">
        <f t="shared" si="94"/>
        <v>5.290706936412837E+27</v>
      </c>
      <c r="C451">
        <f t="shared" si="95"/>
        <v>167652385999.34207</v>
      </c>
      <c r="D451">
        <f t="shared" si="96"/>
        <v>1.9499842034528414E+27</v>
      </c>
      <c r="E451">
        <f t="shared" si="97"/>
        <v>61791270674.982933</v>
      </c>
      <c r="F451">
        <f t="shared" si="98"/>
        <v>1.5861140370248543E+36</v>
      </c>
      <c r="G451">
        <f t="shared" si="99"/>
        <v>1.6714440176707401E+109</v>
      </c>
      <c r="H451">
        <f t="shared" si="100"/>
        <v>6.3047169160405718E-37</v>
      </c>
      <c r="I451">
        <f t="shared" si="101"/>
        <v>3.5725028884996179E-56</v>
      </c>
      <c r="J451">
        <f t="shared" si="102"/>
        <v>3.5725028884996184E-56</v>
      </c>
      <c r="K451">
        <f t="shared" si="105"/>
        <v>1.2379999999999973E+55</v>
      </c>
      <c r="L451">
        <f t="shared" ref="L451:L505" si="106">$K451/((4/3)*PI()*(299792458*$B451)^3)</f>
        <v>7.4067691583546204E-55</v>
      </c>
      <c r="M451">
        <f t="shared" ref="M451:M505" si="107">K451*(LN(2)/PI())*(1-LN(2)/PI())/(LN(2)^(2*A451))</f>
        <v>2.0503383965960635E+196</v>
      </c>
      <c r="N451">
        <f t="shared" ref="N451:N505" si="108">K451*(LN(2)/PI())*(1-LN(2)/PI())/(LN(2)^(3*A451))</f>
        <v>2.0121943195815929E+267</v>
      </c>
      <c r="O451">
        <f t="shared" si="103"/>
        <v>2.3221080664546342E-29</v>
      </c>
      <c r="P451">
        <f t="shared" si="104"/>
        <v>1.7998847739177282E-74</v>
      </c>
    </row>
    <row r="452" spans="1:16" x14ac:dyDescent="0.3">
      <c r="A452">
        <v>447</v>
      </c>
      <c r="B452">
        <f t="shared" ref="B452:B505" si="109">B$3/(LN(2)^(1*$A452))</f>
        <v>7.6328766599596407E+27</v>
      </c>
      <c r="C452">
        <f t="shared" ref="C452:C505" si="110">$B452/(3.15576*10^16)</f>
        <v>241871265874.45309</v>
      </c>
      <c r="D452">
        <f t="shared" ref="D452:D505" si="111">B452*(1-LN(2))/SQRT(LN(2))</f>
        <v>2.8132325401332301E+27</v>
      </c>
      <c r="E452">
        <f t="shared" ref="E452:E505" si="112">$D452/(3.15576*10^16)</f>
        <v>89145959773.025513</v>
      </c>
      <c r="F452">
        <f t="shared" ref="F452:F505" si="113">299792458*$B452</f>
        <v>2.2882788555001308E+36</v>
      </c>
      <c r="G452">
        <f t="shared" ref="G452:G505" si="114">(4/3)*PI()*(299792458*$B452)^3</f>
        <v>5.0189798493545234E+109</v>
      </c>
      <c r="H452">
        <f t="shared" ref="H452:H505" si="115">1/(299792458*$B452)</f>
        <v>4.3700967545821163E-37</v>
      </c>
      <c r="I452">
        <f t="shared" ref="I452:I505" si="116">299792458^2/$F452^2</f>
        <v>1.7164197800111219E-56</v>
      </c>
      <c r="J452">
        <f t="shared" ref="J452:J505" si="117">1/B452^2</f>
        <v>1.7164197800111219E-56</v>
      </c>
      <c r="K452">
        <f t="shared" si="105"/>
        <v>1.2379999999999973E+55</v>
      </c>
      <c r="L452">
        <f t="shared" si="106"/>
        <v>2.4666367213233841E-55</v>
      </c>
      <c r="M452">
        <f t="shared" si="107"/>
        <v>4.2675107392398215E+196</v>
      </c>
      <c r="N452">
        <f t="shared" si="108"/>
        <v>6.042178281890326E+267</v>
      </c>
      <c r="O452">
        <f t="shared" ref="O452:O505" si="118">(1-LN(2))/(SQRT(9*LN(2))*B452)</f>
        <v>1.6095626592185358E-29</v>
      </c>
      <c r="P452">
        <f t="shared" ref="P452:P505" si="119">((1-LN(2))^2)/((3*LN(2))*299792458^2*B452^2)</f>
        <v>8.6476006433425297E-75</v>
      </c>
    </row>
    <row r="453" spans="1:16" x14ac:dyDescent="0.3">
      <c r="A453">
        <v>448</v>
      </c>
      <c r="B453">
        <f t="shared" si="109"/>
        <v>1.1011913305040891E+28</v>
      </c>
      <c r="C453">
        <f t="shared" si="110"/>
        <v>348946475810.60956</v>
      </c>
      <c r="D453">
        <f t="shared" si="111"/>
        <v>4.0586366345176739E+27</v>
      </c>
      <c r="E453">
        <f t="shared" si="112"/>
        <v>128610434079.83098</v>
      </c>
      <c r="F453">
        <f t="shared" si="113"/>
        <v>3.3012885570011124E+36</v>
      </c>
      <c r="G453">
        <f t="shared" si="114"/>
        <v>1.5070895861251045E+110</v>
      </c>
      <c r="H453">
        <f t="shared" si="115"/>
        <v>3.02912024421276E-37</v>
      </c>
      <c r="I453">
        <f t="shared" si="116"/>
        <v>8.2465905645515933E-57</v>
      </c>
      <c r="J453">
        <f t="shared" si="117"/>
        <v>8.2465905645515933E-57</v>
      </c>
      <c r="K453">
        <f t="shared" si="105"/>
        <v>1.2379999999999973E+55</v>
      </c>
      <c r="L453">
        <f t="shared" si="106"/>
        <v>8.214508357018335E-56</v>
      </c>
      <c r="M453">
        <f t="shared" si="107"/>
        <v>8.8822644787620737E+196</v>
      </c>
      <c r="N453">
        <f t="shared" si="108"/>
        <v>1.8143336374062732E+268</v>
      </c>
      <c r="O453">
        <f t="shared" si="118"/>
        <v>1.115663819171896E-29</v>
      </c>
      <c r="P453">
        <f t="shared" si="119"/>
        <v>4.1547657922548942E-75</v>
      </c>
    </row>
    <row r="454" spans="1:16" x14ac:dyDescent="0.3">
      <c r="A454">
        <v>449</v>
      </c>
      <c r="B454">
        <f t="shared" si="109"/>
        <v>1.5886832715881686E+28</v>
      </c>
      <c r="C454">
        <f t="shared" si="110"/>
        <v>503423350187.64691</v>
      </c>
      <c r="D454">
        <f t="shared" si="111"/>
        <v>5.8553749453889192E+27</v>
      </c>
      <c r="E454">
        <f t="shared" si="112"/>
        <v>185545635453.54904</v>
      </c>
      <c r="F454">
        <f t="shared" si="113"/>
        <v>4.7627526297289867E+36</v>
      </c>
      <c r="G454">
        <f t="shared" si="114"/>
        <v>4.5254595331735493E+110</v>
      </c>
      <c r="H454">
        <f t="shared" si="115"/>
        <v>2.0996261568531275E-37</v>
      </c>
      <c r="I454">
        <f t="shared" si="116"/>
        <v>3.9620992912882153E-57</v>
      </c>
      <c r="J454">
        <f t="shared" si="117"/>
        <v>3.9620992912882164E-57</v>
      </c>
      <c r="K454">
        <f t="shared" si="105"/>
        <v>1.2379999999999973E+55</v>
      </c>
      <c r="L454">
        <f t="shared" si="106"/>
        <v>2.7356337868561835E-56</v>
      </c>
      <c r="M454">
        <f t="shared" si="107"/>
        <v>1.8487269767183327E+197</v>
      </c>
      <c r="N454">
        <f t="shared" si="108"/>
        <v>5.4480460427493697E+268</v>
      </c>
      <c r="O454">
        <f t="shared" si="118"/>
        <v>7.7331923071174029E-30</v>
      </c>
      <c r="P454">
        <f t="shared" si="119"/>
        <v>1.9961697470131082E-75</v>
      </c>
    </row>
    <row r="455" spans="1:16" x14ac:dyDescent="0.3">
      <c r="A455">
        <v>450</v>
      </c>
      <c r="B455">
        <f t="shared" si="109"/>
        <v>2.2919854774635056E+28</v>
      </c>
      <c r="C455">
        <f t="shared" si="110"/>
        <v>726286370783.42639</v>
      </c>
      <c r="D455">
        <f t="shared" si="111"/>
        <v>8.4475203962580811E+27</v>
      </c>
      <c r="E455">
        <f t="shared" si="112"/>
        <v>267685768127.4267</v>
      </c>
      <c r="F455">
        <f t="shared" si="113"/>
        <v>6.8711995998908796E+36</v>
      </c>
      <c r="G455">
        <f t="shared" si="114"/>
        <v>1.3588962577232836E+111</v>
      </c>
      <c r="H455">
        <f t="shared" si="115"/>
        <v>1.4553499508526587E-37</v>
      </c>
      <c r="I455">
        <f t="shared" si="116"/>
        <v>1.9036025459425925E-57</v>
      </c>
      <c r="J455">
        <f t="shared" si="117"/>
        <v>1.9036025459425925E-57</v>
      </c>
      <c r="K455">
        <f t="shared" si="105"/>
        <v>1.2379999999999973E+55</v>
      </c>
      <c r="L455">
        <f t="shared" si="106"/>
        <v>9.1103348983693736E-57</v>
      </c>
      <c r="M455">
        <f t="shared" si="107"/>
        <v>3.8478829836898147E+197</v>
      </c>
      <c r="N455">
        <f t="shared" si="108"/>
        <v>1.6359287548870337E+269</v>
      </c>
      <c r="O455">
        <f t="shared" si="118"/>
        <v>5.3602404444062862E-30</v>
      </c>
      <c r="P455">
        <f t="shared" si="119"/>
        <v>9.5906577124478119E-76</v>
      </c>
    </row>
    <row r="456" spans="1:16" x14ac:dyDescent="0.3">
      <c r="A456">
        <v>451</v>
      </c>
      <c r="B456">
        <f t="shared" si="109"/>
        <v>3.3066360821261225E+28</v>
      </c>
      <c r="C456">
        <f t="shared" si="110"/>
        <v>1047809745394.4921</v>
      </c>
      <c r="D456">
        <f t="shared" si="111"/>
        <v>1.2187195783489905E+28</v>
      </c>
      <c r="E456">
        <f t="shared" si="112"/>
        <v>386188930193.99146</v>
      </c>
      <c r="F456">
        <f t="shared" si="113"/>
        <v>9.9130455877208011E+36</v>
      </c>
      <c r="G456">
        <f t="shared" si="114"/>
        <v>4.0804674657191932E+111</v>
      </c>
      <c r="H456">
        <f t="shared" si="115"/>
        <v>1.0087717151615754E-37</v>
      </c>
      <c r="I456">
        <f t="shared" si="116"/>
        <v>9.1459158050048015E-58</v>
      </c>
      <c r="J456">
        <f t="shared" si="117"/>
        <v>9.1459158050048E-58</v>
      </c>
      <c r="K456">
        <f t="shared" si="105"/>
        <v>1.2379999999999973E+55</v>
      </c>
      <c r="L456">
        <f t="shared" si="106"/>
        <v>3.0339661090320607E-57</v>
      </c>
      <c r="M456">
        <f t="shared" si="107"/>
        <v>8.0088642847912876E+197</v>
      </c>
      <c r="N456">
        <f t="shared" si="108"/>
        <v>4.9123353034580033E+269</v>
      </c>
      <c r="O456">
        <f t="shared" si="118"/>
        <v>3.7154355511636053E-30</v>
      </c>
      <c r="P456">
        <f t="shared" si="119"/>
        <v>4.6078604034033944E-76</v>
      </c>
    </row>
    <row r="457" spans="1:16" x14ac:dyDescent="0.3">
      <c r="A457">
        <v>452</v>
      </c>
      <c r="B457">
        <f t="shared" si="109"/>
        <v>4.7704674777078687E+28</v>
      </c>
      <c r="C457">
        <f t="shared" si="110"/>
        <v>1511669923475.7615</v>
      </c>
      <c r="D457">
        <f t="shared" si="111"/>
        <v>1.7582406919183771E+28</v>
      </c>
      <c r="E457">
        <f t="shared" si="112"/>
        <v>557152854437.08557</v>
      </c>
      <c r="F457">
        <f t="shared" si="113"/>
        <v>1.4301501709511022E+37</v>
      </c>
      <c r="G457">
        <f t="shared" si="114"/>
        <v>1.2252748982243034E+112</v>
      </c>
      <c r="H457">
        <f t="shared" si="115"/>
        <v>6.9922727019286611E-38</v>
      </c>
      <c r="I457">
        <f t="shared" si="116"/>
        <v>4.394182813556668E-58</v>
      </c>
      <c r="J457">
        <f t="shared" si="117"/>
        <v>4.3941828135566687E-58</v>
      </c>
      <c r="K457">
        <f t="shared" si="105"/>
        <v>1.2379999999999973E+55</v>
      </c>
      <c r="L457">
        <f t="shared" si="106"/>
        <v>1.0103855076066077E-57</v>
      </c>
      <c r="M457">
        <f t="shared" si="107"/>
        <v>1.6669401695448248E+198</v>
      </c>
      <c r="N457">
        <f t="shared" si="108"/>
        <v>1.4750665676309456E+270</v>
      </c>
      <c r="O457">
        <f t="shared" si="118"/>
        <v>2.5753436768412393E-30</v>
      </c>
      <c r="P457">
        <f t="shared" si="119"/>
        <v>2.2138604185294996E-76</v>
      </c>
    </row>
    <row r="458" spans="1:16" x14ac:dyDescent="0.3">
      <c r="A458">
        <v>453</v>
      </c>
      <c r="B458">
        <f t="shared" si="109"/>
        <v>6.8823297728112228E+28</v>
      </c>
      <c r="C458">
        <f t="shared" si="110"/>
        <v>2180878702059.4795</v>
      </c>
      <c r="D458">
        <f t="shared" si="111"/>
        <v>2.5366051269198221E+28</v>
      </c>
      <c r="E458">
        <f t="shared" si="112"/>
        <v>803801660113.51379</v>
      </c>
      <c r="F458">
        <f t="shared" si="113"/>
        <v>2.0632705593576581E+37</v>
      </c>
      <c r="G458">
        <f t="shared" si="114"/>
        <v>3.679231825351577E+112</v>
      </c>
      <c r="H458">
        <f t="shared" si="115"/>
        <v>4.846674109048123E-38</v>
      </c>
      <c r="I458">
        <f t="shared" si="116"/>
        <v>2.111198376480864E-58</v>
      </c>
      <c r="J458">
        <f t="shared" si="117"/>
        <v>2.111198376480864E-58</v>
      </c>
      <c r="K458">
        <f t="shared" si="105"/>
        <v>1.2379999999999973E+55</v>
      </c>
      <c r="L458">
        <f t="shared" si="106"/>
        <v>3.3648328204534858E-58</v>
      </c>
      <c r="M458">
        <f t="shared" si="107"/>
        <v>3.4695175620828282E+198</v>
      </c>
      <c r="N458">
        <f t="shared" si="108"/>
        <v>4.4293014310543615E+270</v>
      </c>
      <c r="O458">
        <f t="shared" si="118"/>
        <v>1.7850922085753883E-30</v>
      </c>
      <c r="P458">
        <f t="shared" si="119"/>
        <v>1.0636559104767092E-76</v>
      </c>
    </row>
    <row r="459" spans="1:16" x14ac:dyDescent="0.3">
      <c r="A459">
        <v>454</v>
      </c>
      <c r="B459">
        <f t="shared" si="109"/>
        <v>9.9291030329972193E+28</v>
      </c>
      <c r="C459">
        <f t="shared" si="110"/>
        <v>3146342888241.5708</v>
      </c>
      <c r="D459">
        <f t="shared" si="111"/>
        <v>3.6595476373007476E+28</v>
      </c>
      <c r="E459">
        <f t="shared" si="112"/>
        <v>1159640668904.0825</v>
      </c>
      <c r="F459">
        <f t="shared" si="113"/>
        <v>2.9766702039974917E+37</v>
      </c>
      <c r="G459">
        <f t="shared" si="114"/>
        <v>1.1047926342323407E+113</v>
      </c>
      <c r="H459">
        <f t="shared" si="115"/>
        <v>3.3594584937795903E-38</v>
      </c>
      <c r="I459">
        <f t="shared" si="116"/>
        <v>1.0143316229594443E-58</v>
      </c>
      <c r="J459">
        <f t="shared" si="117"/>
        <v>1.0143316229594445E-58</v>
      </c>
      <c r="K459">
        <f t="shared" si="105"/>
        <v>1.2379999999999973E+55</v>
      </c>
      <c r="L459">
        <f t="shared" si="106"/>
        <v>1.1205722790324494E-58</v>
      </c>
      <c r="M459">
        <f t="shared" si="107"/>
        <v>7.2213462327733972E+198</v>
      </c>
      <c r="N459">
        <f t="shared" si="108"/>
        <v>1.3300220883352507E+271</v>
      </c>
      <c r="O459">
        <f t="shared" si="118"/>
        <v>1.2373316314135558E-30</v>
      </c>
      <c r="P459">
        <f t="shared" si="119"/>
        <v>5.1103668796044339E-77</v>
      </c>
    </row>
    <row r="460" spans="1:16" x14ac:dyDescent="0.3">
      <c r="A460">
        <v>455</v>
      </c>
      <c r="B460">
        <f t="shared" si="109"/>
        <v>1.4324667706180656E+29</v>
      </c>
      <c r="C460">
        <f t="shared" si="110"/>
        <v>4539213281802.373</v>
      </c>
      <c r="D460">
        <f t="shared" si="111"/>
        <v>5.2796112282307125E+28</v>
      </c>
      <c r="E460">
        <f t="shared" si="112"/>
        <v>1673007842241.0806</v>
      </c>
      <c r="F460">
        <f t="shared" si="113"/>
        <v>4.2944273416691208E+37</v>
      </c>
      <c r="G460">
        <f t="shared" si="114"/>
        <v>3.3174500074819303E+113</v>
      </c>
      <c r="H460">
        <f t="shared" si="115"/>
        <v>2.3285991831714835E-38</v>
      </c>
      <c r="I460">
        <f t="shared" si="116"/>
        <v>4.8733868536340556E-59</v>
      </c>
      <c r="J460">
        <f t="shared" si="117"/>
        <v>4.8733868536340565E-59</v>
      </c>
      <c r="K460">
        <f t="shared" si="105"/>
        <v>1.2379999999999973E+55</v>
      </c>
      <c r="L460">
        <f t="shared" si="106"/>
        <v>3.7317819325322283E-59</v>
      </c>
      <c r="M460">
        <f t="shared" si="107"/>
        <v>1.5030286049996251E+199</v>
      </c>
      <c r="N460">
        <f t="shared" si="108"/>
        <v>3.9937646669456296E+271</v>
      </c>
      <c r="O460">
        <f t="shared" si="118"/>
        <v>8.5765293173194369E-31</v>
      </c>
      <c r="P460">
        <f t="shared" si="119"/>
        <v>2.4552911695337038E-77</v>
      </c>
    </row>
    <row r="461" spans="1:16" x14ac:dyDescent="0.3">
      <c r="A461">
        <v>456</v>
      </c>
      <c r="B461">
        <f t="shared" si="109"/>
        <v>2.0666127062089113E+29</v>
      </c>
      <c r="C461">
        <f t="shared" si="110"/>
        <v>6548700491193.5996</v>
      </c>
      <c r="D461">
        <f t="shared" si="111"/>
        <v>7.6168689367901376E+28</v>
      </c>
      <c r="E461">
        <f t="shared" si="112"/>
        <v>2413640117369.5522</v>
      </c>
      <c r="F461">
        <f t="shared" si="113"/>
        <v>6.1955490292840136E+37</v>
      </c>
      <c r="G461">
        <f t="shared" si="114"/>
        <v>9.961574879424267E+113</v>
      </c>
      <c r="H461">
        <f t="shared" si="115"/>
        <v>1.6140619584695056E-38</v>
      </c>
      <c r="I461">
        <f t="shared" si="116"/>
        <v>2.3414334018178237E-59</v>
      </c>
      <c r="J461">
        <f t="shared" si="117"/>
        <v>2.3414334018178241E-59</v>
      </c>
      <c r="K461">
        <f t="shared" si="105"/>
        <v>1.2379999999999973E+55</v>
      </c>
      <c r="L461">
        <f t="shared" si="106"/>
        <v>1.2427753793801208E-59</v>
      </c>
      <c r="M461">
        <f t="shared" si="107"/>
        <v>3.1283571160103498E+199</v>
      </c>
      <c r="N461">
        <f t="shared" si="108"/>
        <v>1.1992399490829262E+272</v>
      </c>
      <c r="O461">
        <f t="shared" si="118"/>
        <v>5.9447971152896804E-31</v>
      </c>
      <c r="P461">
        <f t="shared" si="119"/>
        <v>1.1796520424492139E-77</v>
      </c>
    </row>
    <row r="462" spans="1:16" x14ac:dyDescent="0.3">
      <c r="A462">
        <v>457</v>
      </c>
      <c r="B462">
        <f t="shared" si="109"/>
        <v>2.981491902685717E+29</v>
      </c>
      <c r="C462">
        <f t="shared" si="110"/>
        <v>9447777722912.125</v>
      </c>
      <c r="D462">
        <f t="shared" si="111"/>
        <v>1.0988819042208324E+29</v>
      </c>
      <c r="E462">
        <f t="shared" si="112"/>
        <v>3482146627819.7085</v>
      </c>
      <c r="F462">
        <f t="shared" si="113"/>
        <v>8.9382878601324791E+37</v>
      </c>
      <c r="G462">
        <f t="shared" si="114"/>
        <v>2.991242486083408E+114</v>
      </c>
      <c r="H462">
        <f t="shared" si="115"/>
        <v>1.1187824957622012E-38</v>
      </c>
      <c r="I462">
        <f t="shared" si="116"/>
        <v>1.1249487347921203E-59</v>
      </c>
      <c r="J462">
        <f t="shared" si="117"/>
        <v>1.1249487347921203E-59</v>
      </c>
      <c r="K462">
        <f t="shared" si="105"/>
        <v>1.2379999999999973E+55</v>
      </c>
      <c r="L462">
        <f t="shared" si="106"/>
        <v>4.1387483821847427E-60</v>
      </c>
      <c r="M462">
        <f t="shared" si="107"/>
        <v>6.5112654627721049E+199</v>
      </c>
      <c r="N462">
        <f t="shared" si="108"/>
        <v>3.6010545823580417E+272</v>
      </c>
      <c r="O462">
        <f t="shared" si="118"/>
        <v>4.1206193594639374E-31</v>
      </c>
      <c r="P462">
        <f t="shared" si="119"/>
        <v>5.6676737916948675E-78</v>
      </c>
    </row>
    <row r="463" spans="1:16" x14ac:dyDescent="0.3">
      <c r="A463">
        <v>458</v>
      </c>
      <c r="B463">
        <f t="shared" si="109"/>
        <v>4.301383582455284E+29</v>
      </c>
      <c r="C463">
        <f t="shared" si="110"/>
        <v>13630262068266.547</v>
      </c>
      <c r="D463">
        <f t="shared" si="111"/>
        <v>1.5853514737420161E+29</v>
      </c>
      <c r="E463">
        <f t="shared" si="112"/>
        <v>5023675671603.7217</v>
      </c>
      <c r="F463">
        <f t="shared" si="113"/>
        <v>1.2895223569851153E+38</v>
      </c>
      <c r="G463">
        <f t="shared" si="114"/>
        <v>8.9820452276393164E+114</v>
      </c>
      <c r="H463">
        <f t="shared" si="115"/>
        <v>7.7548093259738864E-39</v>
      </c>
      <c r="I463">
        <f t="shared" si="116"/>
        <v>5.404850101343416E-60</v>
      </c>
      <c r="J463">
        <f t="shared" si="117"/>
        <v>5.404850101343416E-60</v>
      </c>
      <c r="K463">
        <f t="shared" si="105"/>
        <v>1.2379999999999973E+55</v>
      </c>
      <c r="L463">
        <f t="shared" si="106"/>
        <v>1.3783052396468188E-60</v>
      </c>
      <c r="M463">
        <f t="shared" si="107"/>
        <v>1.3552345961306986E+200</v>
      </c>
      <c r="N463">
        <f t="shared" si="108"/>
        <v>1.0813177225323694E+273</v>
      </c>
      <c r="O463">
        <f t="shared" si="118"/>
        <v>2.8561956911731556E-31</v>
      </c>
      <c r="P463">
        <f t="shared" si="119"/>
        <v>2.7230509551249996E-78</v>
      </c>
    </row>
    <row r="464" spans="1:16" x14ac:dyDescent="0.3">
      <c r="A464">
        <v>459</v>
      </c>
      <c r="B464">
        <f t="shared" si="109"/>
        <v>6.2055847633694416E+29</v>
      </c>
      <c r="C464">
        <f t="shared" si="110"/>
        <v>19664311491905.094</v>
      </c>
      <c r="D464">
        <f t="shared" si="111"/>
        <v>2.2871787092336157E+29</v>
      </c>
      <c r="E464">
        <f t="shared" si="112"/>
        <v>7247631978457.2197</v>
      </c>
      <c r="F464">
        <f t="shared" si="113"/>
        <v>1.8603875095378733E+38</v>
      </c>
      <c r="G464">
        <f t="shared" si="114"/>
        <v>2.697111212036609E+115</v>
      </c>
      <c r="H464">
        <f t="shared" si="115"/>
        <v>5.3752242200787698E-39</v>
      </c>
      <c r="I464">
        <f t="shared" si="116"/>
        <v>2.5967765209665408E-60</v>
      </c>
      <c r="J464">
        <f t="shared" si="117"/>
        <v>2.5967765209665408E-60</v>
      </c>
      <c r="K464">
        <f t="shared" si="105"/>
        <v>1.2379999999999973E+55</v>
      </c>
      <c r="L464">
        <f t="shared" si="106"/>
        <v>4.590096227679E-61</v>
      </c>
      <c r="M464">
        <f t="shared" si="107"/>
        <v>2.8207432503720984E+200</v>
      </c>
      <c r="N464">
        <f t="shared" si="108"/>
        <v>3.2469599955270433E+273</v>
      </c>
      <c r="O464">
        <f t="shared" si="118"/>
        <v>1.9797639904641372E-31</v>
      </c>
      <c r="P464">
        <f t="shared" si="119"/>
        <v>1.3082980384426431E-78</v>
      </c>
    </row>
    <row r="465" spans="1:16" x14ac:dyDescent="0.3">
      <c r="A465">
        <v>460</v>
      </c>
      <c r="B465">
        <f t="shared" si="109"/>
        <v>8.9527663639292063E+29</v>
      </c>
      <c r="C465">
        <f t="shared" si="110"/>
        <v>28369604671867.336</v>
      </c>
      <c r="D465">
        <f t="shared" si="111"/>
        <v>3.2997013814381585E+29</v>
      </c>
      <c r="E465">
        <f t="shared" si="112"/>
        <v>10456122713508.5</v>
      </c>
      <c r="F465">
        <f t="shared" si="113"/>
        <v>2.6839718341420594E+38</v>
      </c>
      <c r="G465">
        <f t="shared" si="114"/>
        <v>8.0988335125601118E+115</v>
      </c>
      <c r="H465">
        <f t="shared" si="115"/>
        <v>3.7258215130251294E-39</v>
      </c>
      <c r="I465">
        <f t="shared" si="116"/>
        <v>1.2476291059703955E-60</v>
      </c>
      <c r="J465">
        <f t="shared" si="117"/>
        <v>1.2476291059703957E-60</v>
      </c>
      <c r="K465">
        <f t="shared" si="105"/>
        <v>1.2379999999999973E+55</v>
      </c>
      <c r="L465">
        <f t="shared" si="106"/>
        <v>1.5286151988184959E-61</v>
      </c>
      <c r="M465">
        <f t="shared" si="107"/>
        <v>5.8710075047054231E+200</v>
      </c>
      <c r="N465">
        <f t="shared" si="108"/>
        <v>9.749908831478878E+273</v>
      </c>
      <c r="O465">
        <f t="shared" si="118"/>
        <v>1.3722678281643229E-31</v>
      </c>
      <c r="P465">
        <f t="shared" si="119"/>
        <v>6.285757356730387E-79</v>
      </c>
    </row>
    <row r="466" spans="1:16" x14ac:dyDescent="0.3">
      <c r="A466">
        <v>461</v>
      </c>
      <c r="B466">
        <f t="shared" si="109"/>
        <v>1.2916111635478183E+30</v>
      </c>
      <c r="C466">
        <f t="shared" si="110"/>
        <v>40928687972083.375</v>
      </c>
      <c r="D466">
        <f t="shared" si="111"/>
        <v>4.7604628194152929E+29</v>
      </c>
      <c r="E466">
        <f t="shared" si="112"/>
        <v>15084996385705.164</v>
      </c>
      <c r="F466">
        <f t="shared" si="113"/>
        <v>3.8721528550024043E+38</v>
      </c>
      <c r="G466">
        <f t="shared" si="114"/>
        <v>2.4319021021991292E+116</v>
      </c>
      <c r="H466">
        <f t="shared" si="115"/>
        <v>2.5825426770229583E-39</v>
      </c>
      <c r="I466">
        <f t="shared" si="116"/>
        <v>5.994271642155477E-61</v>
      </c>
      <c r="J466">
        <f t="shared" si="117"/>
        <v>5.994271642155477E-61</v>
      </c>
      <c r="K466">
        <f t="shared" si="105"/>
        <v>1.2379999999999973E+55</v>
      </c>
      <c r="L466">
        <f t="shared" si="106"/>
        <v>5.0906654461151793E-62</v>
      </c>
      <c r="M466">
        <f t="shared" si="107"/>
        <v>1.2219732907545E+201</v>
      </c>
      <c r="N466">
        <f t="shared" si="108"/>
        <v>2.9276838135703516E+274</v>
      </c>
      <c r="O466">
        <f t="shared" si="118"/>
        <v>9.5118357606521995E-32</v>
      </c>
      <c r="P466">
        <f t="shared" si="119"/>
        <v>3.0200110667996209E-79</v>
      </c>
    </row>
    <row r="467" spans="1:16" x14ac:dyDescent="0.3">
      <c r="A467">
        <v>462</v>
      </c>
      <c r="B467">
        <f t="shared" si="109"/>
        <v>1.8634010204072614E+30</v>
      </c>
      <c r="C467">
        <f t="shared" si="110"/>
        <v>59047615167416.453</v>
      </c>
      <c r="D467">
        <f t="shared" si="111"/>
        <v>6.8678961019067374E+29</v>
      </c>
      <c r="E467">
        <f t="shared" si="112"/>
        <v>21763049477484.781</v>
      </c>
      <c r="F467">
        <f t="shared" si="113"/>
        <v>5.5863357214760106E+38</v>
      </c>
      <c r="G467">
        <f t="shared" si="114"/>
        <v>7.3024687141778681E+116</v>
      </c>
      <c r="H467">
        <f t="shared" si="115"/>
        <v>1.7900821752541967E-39</v>
      </c>
      <c r="I467">
        <f t="shared" si="116"/>
        <v>2.8799658767180049E-61</v>
      </c>
      <c r="J467">
        <f t="shared" si="117"/>
        <v>2.8799658767180053E-61</v>
      </c>
      <c r="K467">
        <f t="shared" si="105"/>
        <v>1.2379999999999973E+55</v>
      </c>
      <c r="L467">
        <f t="shared" si="106"/>
        <v>1.6953170885845757E-62</v>
      </c>
      <c r="M467">
        <f t="shared" si="107"/>
        <v>2.5433773029937633E+201</v>
      </c>
      <c r="N467">
        <f t="shared" si="108"/>
        <v>8.7911924720446062E+274</v>
      </c>
      <c r="O467">
        <f t="shared" si="118"/>
        <v>6.5931021394453344E-32</v>
      </c>
      <c r="P467">
        <f t="shared" si="119"/>
        <v>1.4509734191102005E-79</v>
      </c>
    </row>
    <row r="468" spans="1:16" x14ac:dyDescent="0.3">
      <c r="A468">
        <v>463</v>
      </c>
      <c r="B468">
        <f t="shared" si="109"/>
        <v>2.6883194113289902E+30</v>
      </c>
      <c r="C468">
        <f t="shared" si="110"/>
        <v>85187701578351.656</v>
      </c>
      <c r="D468">
        <f t="shared" si="111"/>
        <v>9.9082796475614923E+29</v>
      </c>
      <c r="E468">
        <f t="shared" si="112"/>
        <v>31397443555788.438</v>
      </c>
      <c r="F468">
        <f t="shared" si="113"/>
        <v>8.0593788421143105E+38</v>
      </c>
      <c r="G468">
        <f t="shared" si="114"/>
        <v>2.1927712169550203E+117</v>
      </c>
      <c r="H468">
        <f t="shared" si="115"/>
        <v>1.2407904127480604E-39</v>
      </c>
      <c r="I468">
        <f t="shared" si="116"/>
        <v>1.3836882854507408E-61</v>
      </c>
      <c r="J468">
        <f t="shared" si="117"/>
        <v>1.3836882854507409E-61</v>
      </c>
      <c r="K468">
        <f t="shared" si="105"/>
        <v>1.2379999999999973E+55</v>
      </c>
      <c r="L468">
        <f t="shared" si="106"/>
        <v>5.6458238343676328E-63</v>
      </c>
      <c r="M468">
        <f t="shared" si="107"/>
        <v>5.293706625444921E+201</v>
      </c>
      <c r="N468">
        <f t="shared" si="108"/>
        <v>2.6398023147958572E+275</v>
      </c>
      <c r="O468">
        <f t="shared" si="118"/>
        <v>4.5699901591002773E-32</v>
      </c>
      <c r="P468">
        <f t="shared" si="119"/>
        <v>6.9712455232669358E-80</v>
      </c>
    </row>
    <row r="469" spans="1:16" x14ac:dyDescent="0.3">
      <c r="A469">
        <v>464</v>
      </c>
      <c r="B469">
        <f t="shared" si="109"/>
        <v>3.8784250830498723E+30</v>
      </c>
      <c r="C469">
        <f t="shared" si="110"/>
        <v>122899874611816.88</v>
      </c>
      <c r="D469">
        <f t="shared" si="111"/>
        <v>1.4294625911278015E+30</v>
      </c>
      <c r="E469">
        <f t="shared" si="112"/>
        <v>45296936114527.133</v>
      </c>
      <c r="F469">
        <f t="shared" si="113"/>
        <v>1.1627225888163754E+39</v>
      </c>
      <c r="G469">
        <f t="shared" si="114"/>
        <v>6.5844111054815071E+117</v>
      </c>
      <c r="H469">
        <f t="shared" si="115"/>
        <v>8.6005037626212877E-40</v>
      </c>
      <c r="I469">
        <f t="shared" si="116"/>
        <v>6.6479720706811686E-62</v>
      </c>
      <c r="J469">
        <f t="shared" si="117"/>
        <v>6.6479720706811686E-62</v>
      </c>
      <c r="K469">
        <f t="shared" si="105"/>
        <v>1.2379999999999973E+55</v>
      </c>
      <c r="L469">
        <f t="shared" si="106"/>
        <v>1.8801985176310833E-63</v>
      </c>
      <c r="M469">
        <f t="shared" si="107"/>
        <v>1.1018156764744931E+202</v>
      </c>
      <c r="N469">
        <f t="shared" si="108"/>
        <v>7.9267474615771392E+275</v>
      </c>
      <c r="O469">
        <f t="shared" si="118"/>
        <v>3.1676757939670526E-32</v>
      </c>
      <c r="P469">
        <f t="shared" si="119"/>
        <v>3.3493559224173667E-80</v>
      </c>
    </row>
    <row r="470" spans="1:16" x14ac:dyDescent="0.3">
      <c r="A470">
        <v>465</v>
      </c>
      <c r="B470">
        <f t="shared" si="109"/>
        <v>5.5953846337754161E+30</v>
      </c>
      <c r="C470">
        <f t="shared" si="110"/>
        <v>177307039628343.59</v>
      </c>
      <c r="D470">
        <f t="shared" si="111"/>
        <v>2.0622785913563666E+30</v>
      </c>
      <c r="E470">
        <f t="shared" si="112"/>
        <v>65349665099892.469</v>
      </c>
      <c r="F470">
        <f t="shared" si="113"/>
        <v>1.6774541128149619E+39</v>
      </c>
      <c r="G470">
        <f t="shared" si="114"/>
        <v>1.9771542635529535E+118</v>
      </c>
      <c r="H470">
        <f t="shared" si="115"/>
        <v>5.9614149344561468E-40</v>
      </c>
      <c r="I470">
        <f t="shared" si="116"/>
        <v>3.1940382178027944E-62</v>
      </c>
      <c r="J470">
        <f t="shared" si="117"/>
        <v>3.1940382178027944E-62</v>
      </c>
      <c r="K470">
        <f t="shared" si="105"/>
        <v>1.2379999999999973E+55</v>
      </c>
      <c r="L470">
        <f t="shared" si="106"/>
        <v>6.261524570041929E-64</v>
      </c>
      <c r="M470">
        <f t="shared" si="107"/>
        <v>2.2932849717997202E+202</v>
      </c>
      <c r="N470">
        <f t="shared" si="108"/>
        <v>2.380228434812882E+276</v>
      </c>
      <c r="O470">
        <f t="shared" si="118"/>
        <v>2.1956655455162487E-32</v>
      </c>
      <c r="P470">
        <f t="shared" si="119"/>
        <v>1.6092081476102018E-80</v>
      </c>
    </row>
    <row r="471" spans="1:16" x14ac:dyDescent="0.3">
      <c r="A471">
        <v>466</v>
      </c>
      <c r="B471">
        <f t="shared" si="109"/>
        <v>8.0724336630141016E+30</v>
      </c>
      <c r="C471">
        <f t="shared" si="110"/>
        <v>255799986786514.22</v>
      </c>
      <c r="D471">
        <f t="shared" si="111"/>
        <v>2.9752390966813072E+30</v>
      </c>
      <c r="E471">
        <f t="shared" si="112"/>
        <v>94279637763369.438</v>
      </c>
      <c r="F471">
        <f t="shared" si="113"/>
        <v>2.4200547298769413E+39</v>
      </c>
      <c r="G471">
        <f t="shared" si="114"/>
        <v>5.9369606776698283E+118</v>
      </c>
      <c r="H471">
        <f t="shared" si="115"/>
        <v>4.1321379539662292E-40</v>
      </c>
      <c r="I471">
        <f t="shared" si="116"/>
        <v>1.5345852883132729E-62</v>
      </c>
      <c r="J471">
        <f t="shared" si="117"/>
        <v>1.5345852883132731E-62</v>
      </c>
      <c r="K471">
        <f t="shared" si="105"/>
        <v>1.2379999999999973E+55</v>
      </c>
      <c r="L471">
        <f t="shared" si="106"/>
        <v>2.0852420408583445E-64</v>
      </c>
      <c r="M471">
        <f t="shared" si="107"/>
        <v>4.7731722049102582E+202</v>
      </c>
      <c r="N471">
        <f t="shared" si="108"/>
        <v>7.1473040226824009E+276</v>
      </c>
      <c r="O471">
        <f t="shared" si="118"/>
        <v>1.5219193823272019E-32</v>
      </c>
      <c r="P471">
        <f t="shared" si="119"/>
        <v>7.7314890454104736E-81</v>
      </c>
    </row>
    <row r="472" spans="1:16" x14ac:dyDescent="0.3">
      <c r="A472">
        <v>467</v>
      </c>
      <c r="B472">
        <f t="shared" si="109"/>
        <v>1.1646060013535575E+31</v>
      </c>
      <c r="C472">
        <f t="shared" si="110"/>
        <v>369041372396366.5</v>
      </c>
      <c r="D472">
        <f t="shared" si="111"/>
        <v>4.2923626902410816E+30</v>
      </c>
      <c r="E472">
        <f t="shared" si="112"/>
        <v>136016765858020.94</v>
      </c>
      <c r="F472">
        <f t="shared" si="113"/>
        <v>3.4914009574733434E+39</v>
      </c>
      <c r="G472">
        <f t="shared" si="114"/>
        <v>1.782739098205615E+119</v>
      </c>
      <c r="H472">
        <f t="shared" si="115"/>
        <v>2.8641797724764328E-40</v>
      </c>
      <c r="I472">
        <f t="shared" si="116"/>
        <v>7.3729612688464409E-63</v>
      </c>
      <c r="J472">
        <f t="shared" si="117"/>
        <v>7.3729612688464419E-63</v>
      </c>
      <c r="K472">
        <f t="shared" si="105"/>
        <v>1.2379999999999973E+55</v>
      </c>
      <c r="L472">
        <f t="shared" si="106"/>
        <v>6.9443700496953521E-65</v>
      </c>
      <c r="M472">
        <f t="shared" si="107"/>
        <v>9.9347325682983547E+202</v>
      </c>
      <c r="N472">
        <f t="shared" si="108"/>
        <v>2.1461786627495656E+277</v>
      </c>
      <c r="O472">
        <f t="shared" si="118"/>
        <v>1.0549141288996335E-32</v>
      </c>
      <c r="P472">
        <f t="shared" si="119"/>
        <v>3.7146172139430198E-81</v>
      </c>
    </row>
    <row r="473" spans="1:16" x14ac:dyDescent="0.3">
      <c r="A473">
        <v>468</v>
      </c>
      <c r="B473">
        <f t="shared" si="109"/>
        <v>1.6801713027423028E+31</v>
      </c>
      <c r="C473">
        <f t="shared" si="110"/>
        <v>532414157839095.13</v>
      </c>
      <c r="D473">
        <f t="shared" si="111"/>
        <v>6.1925703669076182E+30</v>
      </c>
      <c r="E473">
        <f t="shared" si="112"/>
        <v>196230713581122.09</v>
      </c>
      <c r="F473">
        <f t="shared" si="113"/>
        <v>5.0370268471017709E+39</v>
      </c>
      <c r="G473">
        <f t="shared" si="114"/>
        <v>5.3531745699861197E+119</v>
      </c>
      <c r="H473">
        <f t="shared" si="115"/>
        <v>1.9852981339088652E-40</v>
      </c>
      <c r="I473">
        <f t="shared" si="116"/>
        <v>3.5423614631194392E-63</v>
      </c>
      <c r="J473">
        <f t="shared" si="117"/>
        <v>3.5423614631194392E-63</v>
      </c>
      <c r="K473">
        <f t="shared" si="105"/>
        <v>1.2379999999999973E+55</v>
      </c>
      <c r="L473">
        <f t="shared" si="106"/>
        <v>2.3126464190821399E-65</v>
      </c>
      <c r="M473">
        <f t="shared" si="107"/>
        <v>2.0677844202242375E+203</v>
      </c>
      <c r="N473">
        <f t="shared" si="108"/>
        <v>6.444503882616203E+277</v>
      </c>
      <c r="O473">
        <f t="shared" si="118"/>
        <v>7.3121075417963164E-33</v>
      </c>
      <c r="P473">
        <f t="shared" si="119"/>
        <v>1.7846990359913562E-81</v>
      </c>
    </row>
    <row r="474" spans="1:16" x14ac:dyDescent="0.3">
      <c r="A474">
        <v>469</v>
      </c>
      <c r="B474">
        <f t="shared" si="109"/>
        <v>2.4239748063102696E+31</v>
      </c>
      <c r="C474">
        <f t="shared" si="110"/>
        <v>768111265213536.38</v>
      </c>
      <c r="D474">
        <f t="shared" si="111"/>
        <v>8.9339905586935701E+30</v>
      </c>
      <c r="E474">
        <f t="shared" si="112"/>
        <v>283101077353587.44</v>
      </c>
      <c r="F474">
        <f t="shared" si="113"/>
        <v>7.2668936531382964E+39</v>
      </c>
      <c r="G474">
        <f t="shared" si="114"/>
        <v>1.607440932079729E+120</v>
      </c>
      <c r="H474">
        <f t="shared" si="115"/>
        <v>1.3761038040898504E-40</v>
      </c>
      <c r="I474">
        <f t="shared" si="116"/>
        <v>1.7019382413434241E-63</v>
      </c>
      <c r="J474">
        <f t="shared" si="117"/>
        <v>1.7019382413434241E-63</v>
      </c>
      <c r="K474">
        <f t="shared" si="105"/>
        <v>1.2379999999999973E+55</v>
      </c>
      <c r="L474">
        <f t="shared" si="106"/>
        <v>7.7016826888827321E-66</v>
      </c>
      <c r="M474">
        <f t="shared" si="107"/>
        <v>4.3038223516613936E+203</v>
      </c>
      <c r="N474">
        <f t="shared" si="108"/>
        <v>1.9351431925917708E+278</v>
      </c>
      <c r="O474">
        <f t="shared" si="118"/>
        <v>5.0683667265472298E-33</v>
      </c>
      <c r="P474">
        <f t="shared" si="119"/>
        <v>8.5746403077895565E-82</v>
      </c>
    </row>
    <row r="475" spans="1:16" x14ac:dyDescent="0.3">
      <c r="A475">
        <v>470</v>
      </c>
      <c r="B475">
        <f t="shared" si="109"/>
        <v>3.4970564323036124E+31</v>
      </c>
      <c r="C475">
        <f t="shared" si="110"/>
        <v>1108150313174516.5</v>
      </c>
      <c r="D475">
        <f t="shared" si="111"/>
        <v>1.2889023874376037E+31</v>
      </c>
      <c r="E475">
        <f t="shared" si="112"/>
        <v>408428520368343.5</v>
      </c>
      <c r="F475">
        <f t="shared" si="113"/>
        <v>1.0483911436050105E+40</v>
      </c>
      <c r="G475">
        <f t="shared" si="114"/>
        <v>4.8267926187433261E+120</v>
      </c>
      <c r="H475">
        <f t="shared" si="115"/>
        <v>9.5384247196269511E-41</v>
      </c>
      <c r="I475">
        <f t="shared" si="116"/>
        <v>8.1770135755609111E-64</v>
      </c>
      <c r="J475">
        <f t="shared" si="117"/>
        <v>8.1770135755609098E-64</v>
      </c>
      <c r="K475">
        <f t="shared" si="105"/>
        <v>1.2379999999999973E+55</v>
      </c>
      <c r="L475">
        <f t="shared" si="106"/>
        <v>2.5648501971943337E-66</v>
      </c>
      <c r="M475">
        <f t="shared" si="107"/>
        <v>8.957842342506633E+203</v>
      </c>
      <c r="N475">
        <f t="shared" si="108"/>
        <v>5.8108106443005893E+278</v>
      </c>
      <c r="O475">
        <f t="shared" si="118"/>
        <v>3.5131241065500503E-33</v>
      </c>
      <c r="P475">
        <f t="shared" si="119"/>
        <v>4.119711779141985E-82</v>
      </c>
    </row>
    <row r="476" spans="1:16" x14ac:dyDescent="0.3">
      <c r="A476">
        <v>471</v>
      </c>
      <c r="B476">
        <f t="shared" si="109"/>
        <v>5.0451859725932724E+31</v>
      </c>
      <c r="C476">
        <f t="shared" si="110"/>
        <v>1598722961376426.8</v>
      </c>
      <c r="D476">
        <f t="shared" si="111"/>
        <v>1.8594930825461761E+31</v>
      </c>
      <c r="E476">
        <f t="shared" si="112"/>
        <v>589237800893026.13</v>
      </c>
      <c r="F476">
        <f t="shared" si="113"/>
        <v>1.5125087037908577E+40</v>
      </c>
      <c r="G476">
        <f t="shared" si="114"/>
        <v>1.4493799753009818E+121</v>
      </c>
      <c r="H476">
        <f t="shared" si="115"/>
        <v>6.6115322013927073E-41</v>
      </c>
      <c r="I476">
        <f t="shared" si="116"/>
        <v>3.9286708172282882E-64</v>
      </c>
      <c r="J476">
        <f t="shared" si="117"/>
        <v>3.9286708172282882E-64</v>
      </c>
      <c r="K476">
        <f t="shared" si="105"/>
        <v>1.2379999999999973E+55</v>
      </c>
      <c r="L476">
        <f t="shared" si="106"/>
        <v>8.5415834432437993E-67</v>
      </c>
      <c r="M476">
        <f t="shared" si="107"/>
        <v>1.8644575188431917E+204</v>
      </c>
      <c r="N476">
        <f t="shared" si="108"/>
        <v>1.7448590095647798E+279</v>
      </c>
      <c r="O476">
        <f t="shared" si="118"/>
        <v>2.4351120694123443E-33</v>
      </c>
      <c r="P476">
        <f t="shared" si="119"/>
        <v>1.9793279407630827E-82</v>
      </c>
    </row>
    <row r="477" spans="1:16" x14ac:dyDescent="0.3">
      <c r="A477">
        <v>472</v>
      </c>
      <c r="B477">
        <f t="shared" si="109"/>
        <v>7.2786647830228768E+31</v>
      </c>
      <c r="C477">
        <f t="shared" si="110"/>
        <v>2306469688133089</v>
      </c>
      <c r="D477">
        <f t="shared" si="111"/>
        <v>2.6826814487567006E+31</v>
      </c>
      <c r="E477">
        <f t="shared" si="112"/>
        <v>850090453252687.38</v>
      </c>
      <c r="F477">
        <f t="shared" si="113"/>
        <v>2.182088806260465E+40</v>
      </c>
      <c r="G477">
        <f t="shared" si="114"/>
        <v>4.3521702271733424E+121</v>
      </c>
      <c r="H477">
        <f t="shared" si="115"/>
        <v>4.5827649045766425E-41</v>
      </c>
      <c r="I477">
        <f t="shared" si="116"/>
        <v>1.8875417348298138E-64</v>
      </c>
      <c r="J477">
        <f t="shared" si="117"/>
        <v>1.8875417348298141E-64</v>
      </c>
      <c r="K477">
        <f t="shared" si="105"/>
        <v>1.2379999999999973E+55</v>
      </c>
      <c r="L477">
        <f t="shared" si="106"/>
        <v>2.8445578536206671E-67</v>
      </c>
      <c r="M477">
        <f t="shared" si="107"/>
        <v>3.8806240461228987E+204</v>
      </c>
      <c r="N477">
        <f t="shared" si="108"/>
        <v>5.2394289706300282E+279</v>
      </c>
      <c r="O477">
        <f t="shared" si="118"/>
        <v>1.68789106526066E-33</v>
      </c>
      <c r="P477">
        <f t="shared" si="119"/>
        <v>9.5097407467213013E-83</v>
      </c>
    </row>
    <row r="478" spans="1:16" x14ac:dyDescent="0.3">
      <c r="A478">
        <v>473</v>
      </c>
      <c r="B478">
        <f t="shared" si="109"/>
        <v>1.0500893586760249E+32</v>
      </c>
      <c r="C478">
        <f t="shared" si="110"/>
        <v>3327532381030322</v>
      </c>
      <c r="D478">
        <f t="shared" si="111"/>
        <v>3.8702912224061119E+31</v>
      </c>
      <c r="E478">
        <f t="shared" si="112"/>
        <v>1226421281214703.3</v>
      </c>
      <c r="F478">
        <f t="shared" si="113"/>
        <v>3.148088699571291E+40</v>
      </c>
      <c r="G478">
        <f t="shared" si="114"/>
        <v>1.3068612792418801E+122</v>
      </c>
      <c r="H478">
        <f t="shared" si="115"/>
        <v>3.1765305727763668E-41</v>
      </c>
      <c r="I478">
        <f t="shared" si="116"/>
        <v>9.0687511539537459E-65</v>
      </c>
      <c r="J478">
        <f t="shared" si="117"/>
        <v>9.0687511539537442E-65</v>
      </c>
      <c r="K478">
        <f t="shared" si="105"/>
        <v>1.2379999999999973E+55</v>
      </c>
      <c r="L478">
        <f t="shared" si="106"/>
        <v>9.4730788926439861E-68</v>
      </c>
      <c r="M478">
        <f t="shared" si="107"/>
        <v>8.0770105165446771E+204</v>
      </c>
      <c r="N478">
        <f t="shared" si="108"/>
        <v>1.5732856229526818E+280</v>
      </c>
      <c r="O478">
        <f t="shared" si="118"/>
        <v>1.1699569329777491E-33</v>
      </c>
      <c r="P478">
        <f t="shared" si="119"/>
        <v>4.5689836033429741E-83</v>
      </c>
    </row>
    <row r="479" spans="1:16" x14ac:dyDescent="0.3">
      <c r="A479">
        <v>474</v>
      </c>
      <c r="B479">
        <f t="shared" si="109"/>
        <v>1.5149587102521726E+32</v>
      </c>
      <c r="C479">
        <f t="shared" si="110"/>
        <v>4800614464509889</v>
      </c>
      <c r="D479">
        <f t="shared" si="111"/>
        <v>5.5836499533613804E+31</v>
      </c>
      <c r="E479">
        <f t="shared" si="112"/>
        <v>1769351900449140.8</v>
      </c>
      <c r="F479">
        <f t="shared" si="113"/>
        <v>4.5417319551500858E+40</v>
      </c>
      <c r="G479">
        <f t="shared" si="114"/>
        <v>3.9242178362379064E+122</v>
      </c>
      <c r="H479">
        <f t="shared" si="115"/>
        <v>2.2018032104824074E-41</v>
      </c>
      <c r="I479">
        <f t="shared" si="116"/>
        <v>4.3571088243912466E-65</v>
      </c>
      <c r="J479">
        <f t="shared" si="117"/>
        <v>4.3571088243912466E-65</v>
      </c>
      <c r="K479">
        <f t="shared" si="105"/>
        <v>1.2379999999999973E+55</v>
      </c>
      <c r="L479">
        <f t="shared" si="106"/>
        <v>3.1547688014864405E-68</v>
      </c>
      <c r="M479">
        <f t="shared" si="107"/>
        <v>1.6811239148392176E+205</v>
      </c>
      <c r="N479">
        <f t="shared" si="108"/>
        <v>4.7242317154496467E+280</v>
      </c>
      <c r="O479">
        <f t="shared" si="118"/>
        <v>8.1095234947008787E-34</v>
      </c>
      <c r="P479">
        <f t="shared" si="119"/>
        <v>2.1951819427689776E-83</v>
      </c>
    </row>
    <row r="480" spans="1:16" x14ac:dyDescent="0.3">
      <c r="A480">
        <v>475</v>
      </c>
      <c r="B480">
        <f t="shared" si="109"/>
        <v>2.1856234184323499E+32</v>
      </c>
      <c r="C480">
        <f t="shared" si="110"/>
        <v>6925822681168244</v>
      </c>
      <c r="D480">
        <f t="shared" si="111"/>
        <v>8.0555040977743576E+31</v>
      </c>
      <c r="E480">
        <f t="shared" si="112"/>
        <v>2552635212365439</v>
      </c>
      <c r="F480">
        <f t="shared" si="113"/>
        <v>6.5523341687419669E+40</v>
      </c>
      <c r="G480">
        <f t="shared" si="114"/>
        <v>1.1783565609336216E+123</v>
      </c>
      <c r="H480">
        <f t="shared" si="115"/>
        <v>1.526173687493716E-41</v>
      </c>
      <c r="I480">
        <f t="shared" si="116"/>
        <v>2.0933860666483644E-65</v>
      </c>
      <c r="J480">
        <f t="shared" si="117"/>
        <v>2.0933860666483648E-65</v>
      </c>
      <c r="K480">
        <f t="shared" si="105"/>
        <v>1.2379999999999973E+55</v>
      </c>
      <c r="L480">
        <f t="shared" si="106"/>
        <v>1.0506157822205528E-68</v>
      </c>
      <c r="M480">
        <f t="shared" si="107"/>
        <v>3.4990391695730614E+205</v>
      </c>
      <c r="N480">
        <f t="shared" si="108"/>
        <v>1.4185831851290975E+281</v>
      </c>
      <c r="O480">
        <f t="shared" si="118"/>
        <v>5.6210933460365481E-34</v>
      </c>
      <c r="P480">
        <f t="shared" si="119"/>
        <v>1.0546817805021676E-83</v>
      </c>
    </row>
    <row r="481" spans="1:16" x14ac:dyDescent="0.3">
      <c r="A481">
        <v>476</v>
      </c>
      <c r="B481">
        <f t="shared" si="109"/>
        <v>3.1531880670231356E+32</v>
      </c>
      <c r="C481">
        <f t="shared" si="110"/>
        <v>9991850036197732</v>
      </c>
      <c r="D481">
        <f t="shared" si="111"/>
        <v>1.162163581371979E+32</v>
      </c>
      <c r="E481">
        <f t="shared" si="112"/>
        <v>3682674162078165</v>
      </c>
      <c r="F481">
        <f t="shared" si="113"/>
        <v>9.4530200114913456E+40</v>
      </c>
      <c r="G481">
        <f t="shared" si="114"/>
        <v>3.5383463473232412E+123</v>
      </c>
      <c r="H481">
        <f t="shared" si="115"/>
        <v>1.0578629885310441E-41</v>
      </c>
      <c r="I481">
        <f t="shared" si="116"/>
        <v>1.0057736450155753E-65</v>
      </c>
      <c r="J481">
        <f t="shared" si="117"/>
        <v>1.0057736450155753E-65</v>
      </c>
      <c r="K481">
        <f t="shared" si="105"/>
        <v>1.2379999999999973E+55</v>
      </c>
      <c r="L481">
        <f t="shared" si="106"/>
        <v>3.4988095524807636E-69</v>
      </c>
      <c r="M481">
        <f t="shared" si="107"/>
        <v>7.2827915908729914E+205</v>
      </c>
      <c r="N481">
        <f t="shared" si="108"/>
        <v>4.2596942198028467E+281</v>
      </c>
      <c r="O481">
        <f t="shared" si="118"/>
        <v>3.8962450044695006E-34</v>
      </c>
      <c r="P481">
        <f t="shared" si="119"/>
        <v>5.0672504016688123E-84</v>
      </c>
    </row>
    <row r="482" spans="1:16" x14ac:dyDescent="0.3">
      <c r="A482">
        <v>477</v>
      </c>
      <c r="B482">
        <f t="shared" si="109"/>
        <v>4.5490887872845334E+32</v>
      </c>
      <c r="C482">
        <f t="shared" si="110"/>
        <v>1.4415192496528676E+16</v>
      </c>
      <c r="D482">
        <f t="shared" si="111"/>
        <v>1.6766476355471111E+32</v>
      </c>
      <c r="E482">
        <f t="shared" si="112"/>
        <v>5312975750840086</v>
      </c>
      <c r="F482">
        <f t="shared" si="113"/>
        <v>1.3637825092002695E+41</v>
      </c>
      <c r="G482">
        <f t="shared" si="114"/>
        <v>1.0624878146981332E+124</v>
      </c>
      <c r="H482">
        <f t="shared" si="115"/>
        <v>7.3325474791901114E-42</v>
      </c>
      <c r="I482">
        <f t="shared" si="116"/>
        <v>4.8322697906722852E-66</v>
      </c>
      <c r="J482">
        <f t="shared" si="117"/>
        <v>4.8322697906722852E-66</v>
      </c>
      <c r="K482">
        <f t="shared" si="105"/>
        <v>1.2379999999999973E+55</v>
      </c>
      <c r="L482">
        <f t="shared" si="106"/>
        <v>1.1651898335904487E-69</v>
      </c>
      <c r="M482">
        <f t="shared" si="107"/>
        <v>1.5158176512371526E+206</v>
      </c>
      <c r="N482">
        <f t="shared" si="108"/>
        <v>1.2790927621611778E+282</v>
      </c>
      <c r="O482">
        <f t="shared" si="118"/>
        <v>2.700671239618807E-34</v>
      </c>
      <c r="P482">
        <f t="shared" si="119"/>
        <v>2.4345757277599978E-84</v>
      </c>
    </row>
    <row r="483" spans="1:16" x14ac:dyDescent="0.3">
      <c r="A483">
        <v>478</v>
      </c>
      <c r="B483">
        <f t="shared" si="109"/>
        <v>6.5629478339789853E+32</v>
      </c>
      <c r="C483">
        <f t="shared" si="110"/>
        <v>2.0796726728201716E+16</v>
      </c>
      <c r="D483">
        <f t="shared" si="111"/>
        <v>2.4188912291220233E+32</v>
      </c>
      <c r="E483">
        <f t="shared" si="112"/>
        <v>7665003768100309</v>
      </c>
      <c r="F483">
        <f t="shared" si="113"/>
        <v>1.9675222628743359E+41</v>
      </c>
      <c r="G483">
        <f t="shared" si="114"/>
        <v>3.1904179115648559E+124</v>
      </c>
      <c r="H483">
        <f t="shared" si="115"/>
        <v>5.0825346115225596E-42</v>
      </c>
      <c r="I483">
        <f t="shared" si="116"/>
        <v>2.3216785849943753E-66</v>
      </c>
      <c r="J483">
        <f t="shared" si="117"/>
        <v>2.3216785849943758E-66</v>
      </c>
      <c r="K483">
        <f t="shared" si="105"/>
        <v>1.2379999999999973E+55</v>
      </c>
      <c r="L483">
        <f t="shared" si="106"/>
        <v>3.880369388324978E-70</v>
      </c>
      <c r="M483">
        <f t="shared" si="107"/>
        <v>3.1549758401457862E+206</v>
      </c>
      <c r="N483">
        <f t="shared" si="108"/>
        <v>3.8408350688816211E+282</v>
      </c>
      <c r="O483">
        <f t="shared" si="118"/>
        <v>1.8719626553611082E-34</v>
      </c>
      <c r="P483">
        <f t="shared" si="119"/>
        <v>1.1696992460143897E-84</v>
      </c>
    </row>
    <row r="484" spans="1:16" x14ac:dyDescent="0.3">
      <c r="A484">
        <v>479</v>
      </c>
      <c r="B484">
        <f t="shared" si="109"/>
        <v>9.468332293694448E+32</v>
      </c>
      <c r="C484">
        <f t="shared" si="110"/>
        <v>3.000333451749958E+16</v>
      </c>
      <c r="D484">
        <f t="shared" si="111"/>
        <v>3.4897223807041534E+32</v>
      </c>
      <c r="E484">
        <f t="shared" si="112"/>
        <v>1.1058262924633538E+16</v>
      </c>
      <c r="F484">
        <f t="shared" si="113"/>
        <v>2.8385346114874365E+41</v>
      </c>
      <c r="G484">
        <f t="shared" si="114"/>
        <v>9.5801253526147797E+124</v>
      </c>
      <c r="H484">
        <f t="shared" si="115"/>
        <v>3.5229445360751983E-42</v>
      </c>
      <c r="I484">
        <f t="shared" si="116"/>
        <v>1.1154574735098924E-66</v>
      </c>
      <c r="J484">
        <f t="shared" si="117"/>
        <v>1.1154574735098924E-66</v>
      </c>
      <c r="K484">
        <f t="shared" si="105"/>
        <v>1.2379999999999973E+55</v>
      </c>
      <c r="L484">
        <f t="shared" si="106"/>
        <v>1.2922586651354204E-70</v>
      </c>
      <c r="M484">
        <f t="shared" si="107"/>
        <v>6.566668849501548E+206</v>
      </c>
      <c r="N484">
        <f t="shared" si="108"/>
        <v>1.1533185444209398E+283</v>
      </c>
      <c r="O484">
        <f t="shared" si="118"/>
        <v>1.2975456366770605E-34</v>
      </c>
      <c r="P484">
        <f t="shared" si="119"/>
        <v>5.6198552812546097E-85</v>
      </c>
    </row>
    <row r="485" spans="1:16" x14ac:dyDescent="0.3">
      <c r="A485">
        <v>480</v>
      </c>
      <c r="B485">
        <f t="shared" si="109"/>
        <v>1.3659916045601805E+33</v>
      </c>
      <c r="C485">
        <f t="shared" si="110"/>
        <v>4.3285661918529312E+16</v>
      </c>
      <c r="D485">
        <f t="shared" si="111"/>
        <v>5.0346051727211095E+32</v>
      </c>
      <c r="E485">
        <f t="shared" si="112"/>
        <v>1.595370108221509E+16</v>
      </c>
      <c r="F485">
        <f t="shared" si="113"/>
        <v>4.0951398073846051E+41</v>
      </c>
      <c r="G485">
        <f t="shared" si="114"/>
        <v>2.8767015580976412E+125</v>
      </c>
      <c r="H485">
        <f t="shared" si="115"/>
        <v>2.4419190724495882E-42</v>
      </c>
      <c r="I485">
        <f t="shared" si="116"/>
        <v>5.3592490504541009E-67</v>
      </c>
      <c r="J485">
        <f t="shared" si="117"/>
        <v>5.3592490504541002E-67</v>
      </c>
      <c r="K485">
        <f t="shared" si="105"/>
        <v>1.2379999999999973E+55</v>
      </c>
      <c r="L485">
        <f t="shared" si="106"/>
        <v>4.3035399223640185E-71</v>
      </c>
      <c r="M485">
        <f t="shared" si="107"/>
        <v>1.3667660851888306E+207</v>
      </c>
      <c r="N485">
        <f t="shared" si="108"/>
        <v>3.463162674393483E+283</v>
      </c>
      <c r="O485">
        <f t="shared" si="118"/>
        <v>8.9939009971056365E-35</v>
      </c>
      <c r="P485">
        <f t="shared" si="119"/>
        <v>2.7000764076628987E-85</v>
      </c>
    </row>
    <row r="486" spans="1:16" x14ac:dyDescent="0.3">
      <c r="A486">
        <v>481</v>
      </c>
      <c r="B486">
        <f t="shared" si="109"/>
        <v>1.9707093137949304E+33</v>
      </c>
      <c r="C486">
        <f t="shared" si="110"/>
        <v>6.2448009791458488E+16</v>
      </c>
      <c r="D486">
        <f t="shared" si="111"/>
        <v>7.2633999155186676E+32</v>
      </c>
      <c r="E486">
        <f t="shared" si="112"/>
        <v>2.30163254351366E+16</v>
      </c>
      <c r="F486">
        <f t="shared" si="113"/>
        <v>5.9080378918607552E+41</v>
      </c>
      <c r="G486">
        <f t="shared" si="114"/>
        <v>8.6381039389038092E+125</v>
      </c>
      <c r="H486">
        <f t="shared" si="115"/>
        <v>1.6926093202239888E-42</v>
      </c>
      <c r="I486">
        <f t="shared" si="116"/>
        <v>2.5748673586289311E-67</v>
      </c>
      <c r="J486">
        <f t="shared" si="117"/>
        <v>2.5748673586289315E-67</v>
      </c>
      <c r="K486">
        <f t="shared" si="105"/>
        <v>1.2379999999999973E+55</v>
      </c>
      <c r="L486">
        <f t="shared" si="106"/>
        <v>1.4331848849657414E-71</v>
      </c>
      <c r="M486">
        <f t="shared" si="107"/>
        <v>2.8447445340025E+207</v>
      </c>
      <c r="N486">
        <f t="shared" si="108"/>
        <v>1.0399118064414665E+284</v>
      </c>
      <c r="O486">
        <f t="shared" si="118"/>
        <v>6.2340971183790522E-35</v>
      </c>
      <c r="P486">
        <f t="shared" si="119"/>
        <v>1.2972598478710696E-85</v>
      </c>
    </row>
    <row r="487" spans="1:16" x14ac:dyDescent="0.3">
      <c r="A487">
        <v>482</v>
      </c>
      <c r="B487">
        <f t="shared" si="109"/>
        <v>2.8431325540456383E+33</v>
      </c>
      <c r="C487">
        <f t="shared" si="110"/>
        <v>9.0093434039522592E+16</v>
      </c>
      <c r="D487">
        <f t="shared" si="111"/>
        <v>1.0478871038112098E+33</v>
      </c>
      <c r="E487">
        <f t="shared" si="112"/>
        <v>3.3205538564758088E+16</v>
      </c>
      <c r="F487">
        <f t="shared" si="113"/>
        <v>8.5234969679715968E+41</v>
      </c>
      <c r="G487">
        <f t="shared" si="114"/>
        <v>2.5938331854156423E+126</v>
      </c>
      <c r="H487">
        <f t="shared" si="115"/>
        <v>1.1732273781027434E-42</v>
      </c>
      <c r="I487">
        <f t="shared" si="116"/>
        <v>1.2371027828928688E-67</v>
      </c>
      <c r="J487">
        <f t="shared" si="117"/>
        <v>1.2371027828928686E-67</v>
      </c>
      <c r="K487">
        <f t="shared" si="105"/>
        <v>1.2379999999999973E+55</v>
      </c>
      <c r="L487">
        <f t="shared" si="106"/>
        <v>4.7728589755151007E-72</v>
      </c>
      <c r="M487">
        <f t="shared" si="107"/>
        <v>5.9209630319580574E+207</v>
      </c>
      <c r="N487">
        <f t="shared" si="108"/>
        <v>3.1226271095271214E+284</v>
      </c>
      <c r="O487">
        <f t="shared" si="118"/>
        <v>4.3211468409413193E-35</v>
      </c>
      <c r="P487">
        <f t="shared" si="119"/>
        <v>6.2327240374472295E-86</v>
      </c>
    </row>
    <row r="488" spans="1:16" x14ac:dyDescent="0.3">
      <c r="A488">
        <v>483</v>
      </c>
      <c r="B488">
        <f t="shared" si="109"/>
        <v>4.1017732363116155E+33</v>
      </c>
      <c r="C488">
        <f t="shared" si="110"/>
        <v>1.2997735050547619E+17</v>
      </c>
      <c r="D488">
        <f t="shared" si="111"/>
        <v>1.5117815280799311E+33</v>
      </c>
      <c r="E488">
        <f t="shared" si="112"/>
        <v>4.7905465817423728E+16</v>
      </c>
      <c r="F488">
        <f t="shared" si="113"/>
        <v>1.2296806806724741E+42</v>
      </c>
      <c r="G488">
        <f t="shared" si="114"/>
        <v>7.7887122467494361E+126</v>
      </c>
      <c r="H488">
        <f t="shared" si="115"/>
        <v>8.1321924928765341E-43</v>
      </c>
      <c r="I488">
        <f t="shared" si="116"/>
        <v>5.9436976056747294E-68</v>
      </c>
      <c r="J488">
        <f t="shared" si="117"/>
        <v>5.9436976056747302E-68</v>
      </c>
      <c r="K488">
        <f t="shared" si="105"/>
        <v>1.2379999999999973E+55</v>
      </c>
      <c r="L488">
        <f t="shared" si="106"/>
        <v>1.589479699313154E-72</v>
      </c>
      <c r="M488">
        <f t="shared" si="107"/>
        <v>1.2323708792398416E+208</v>
      </c>
      <c r="N488">
        <f t="shared" si="108"/>
        <v>9.3765644401331759E+284</v>
      </c>
      <c r="O488">
        <f t="shared" si="118"/>
        <v>2.99519074958399E-35</v>
      </c>
      <c r="P488">
        <f t="shared" si="119"/>
        <v>2.9945310487119417E-86</v>
      </c>
    </row>
    <row r="489" spans="1:16" x14ac:dyDescent="0.3">
      <c r="A489">
        <v>484</v>
      </c>
      <c r="B489">
        <f t="shared" si="109"/>
        <v>5.9176079068778409E+33</v>
      </c>
      <c r="C489">
        <f t="shared" si="110"/>
        <v>1.8751767900213709E+17</v>
      </c>
      <c r="D489">
        <f t="shared" si="111"/>
        <v>2.1810397134684555E+33</v>
      </c>
      <c r="E489">
        <f t="shared" si="112"/>
        <v>6.911297796627296E+16</v>
      </c>
      <c r="F489">
        <f t="shared" si="113"/>
        <v>1.774054219883143E+42</v>
      </c>
      <c r="G489">
        <f t="shared" si="114"/>
        <v>2.3387794868135905E+127</v>
      </c>
      <c r="H489">
        <f t="shared" si="115"/>
        <v>5.6368062982081237E-43</v>
      </c>
      <c r="I489">
        <f t="shared" si="116"/>
        <v>2.8556674284648223E-68</v>
      </c>
      <c r="J489">
        <f t="shared" si="117"/>
        <v>2.8556674284648223E-68</v>
      </c>
      <c r="K489">
        <f t="shared" si="105"/>
        <v>1.2379999999999973E+55</v>
      </c>
      <c r="L489">
        <f t="shared" si="106"/>
        <v>5.293359237072317E-73</v>
      </c>
      <c r="M489">
        <f t="shared" si="107"/>
        <v>2.5650185211444141E+208</v>
      </c>
      <c r="N489">
        <f t="shared" si="108"/>
        <v>2.8155766800245392E+285</v>
      </c>
      <c r="O489">
        <f t="shared" si="118"/>
        <v>2.0761080233133718E-35</v>
      </c>
      <c r="P489">
        <f t="shared" si="119"/>
        <v>1.4387314676252853E-86</v>
      </c>
    </row>
    <row r="490" spans="1:16" x14ac:dyDescent="0.3">
      <c r="A490">
        <v>485</v>
      </c>
      <c r="B490">
        <f t="shared" si="109"/>
        <v>8.5373035811779807E+33</v>
      </c>
      <c r="C490">
        <f t="shared" si="110"/>
        <v>2.7053082557539168E+17</v>
      </c>
      <c r="D490">
        <f t="shared" si="111"/>
        <v>3.146575178602826E+33</v>
      </c>
      <c r="E490">
        <f t="shared" si="112"/>
        <v>9.9708950573010176E+16</v>
      </c>
      <c r="F490">
        <f t="shared" si="113"/>
        <v>2.5594192252935494E+42</v>
      </c>
      <c r="G490">
        <f t="shared" si="114"/>
        <v>7.0228419212981803E+127</v>
      </c>
      <c r="H490">
        <f t="shared" si="115"/>
        <v>3.907136392965503E-43</v>
      </c>
      <c r="I490">
        <f t="shared" si="116"/>
        <v>1.3720140227539634E-68</v>
      </c>
      <c r="J490">
        <f t="shared" si="117"/>
        <v>1.3720140227539634E-68</v>
      </c>
      <c r="K490">
        <f t="shared" si="105"/>
        <v>1.2379999999999973E+55</v>
      </c>
      <c r="L490">
        <f t="shared" si="106"/>
        <v>1.7628191177783931E-73</v>
      </c>
      <c r="M490">
        <f t="shared" si="107"/>
        <v>5.3387499856148612E+208</v>
      </c>
      <c r="N490">
        <f t="shared" si="108"/>
        <v>8.4545593342985798E+285</v>
      </c>
      <c r="O490">
        <f t="shared" si="118"/>
        <v>1.4390484228975447E-35</v>
      </c>
      <c r="P490">
        <f t="shared" si="119"/>
        <v>6.9124286983952536E-87</v>
      </c>
    </row>
    <row r="491" spans="1:16" x14ac:dyDescent="0.3">
      <c r="A491">
        <v>486</v>
      </c>
      <c r="B491">
        <f t="shared" si="109"/>
        <v>1.231672553912906E+34</v>
      </c>
      <c r="C491">
        <f t="shared" si="110"/>
        <v>3.9029348046521472E+17</v>
      </c>
      <c r="D491">
        <f t="shared" si="111"/>
        <v>4.5395484059546014E+33</v>
      </c>
      <c r="E491">
        <f t="shared" si="112"/>
        <v>1.4384960852392456E+17</v>
      </c>
      <c r="F491">
        <f t="shared" si="113"/>
        <v>3.6924614238868763E+42</v>
      </c>
      <c r="G491">
        <f t="shared" si="114"/>
        <v>2.1088054230686912E+128</v>
      </c>
      <c r="H491">
        <f t="shared" si="115"/>
        <v>2.7082205748471927E-43</v>
      </c>
      <c r="I491">
        <f t="shared" si="116"/>
        <v>6.5918827237017755E-69</v>
      </c>
      <c r="J491">
        <f t="shared" si="117"/>
        <v>6.5918827237017766E-69</v>
      </c>
      <c r="K491">
        <f t="shared" si="105"/>
        <v>1.2379999999999973E+55</v>
      </c>
      <c r="L491">
        <f t="shared" si="106"/>
        <v>5.8706222321758096E-74</v>
      </c>
      <c r="M491">
        <f t="shared" si="107"/>
        <v>1.111190861740291E+209</v>
      </c>
      <c r="N491">
        <f t="shared" si="108"/>
        <v>2.538718765654511E+286</v>
      </c>
      <c r="O491">
        <f t="shared" si="118"/>
        <v>9.974723570206691E-36</v>
      </c>
      <c r="P491">
        <f t="shared" si="119"/>
        <v>3.3210972016386709E-87</v>
      </c>
    </row>
    <row r="492" spans="1:16" x14ac:dyDescent="0.3">
      <c r="A492">
        <v>487</v>
      </c>
      <c r="B492">
        <f t="shared" si="109"/>
        <v>1.7769278855291943E+34</v>
      </c>
      <c r="C492">
        <f t="shared" si="110"/>
        <v>5.6307446875845894E+17</v>
      </c>
      <c r="D492">
        <f t="shared" si="111"/>
        <v>6.5491839731461054E+33</v>
      </c>
      <c r="E492">
        <f t="shared" si="112"/>
        <v>2.075311168512848E+17</v>
      </c>
      <c r="F492">
        <f t="shared" si="113"/>
        <v>5.3270957849153982E+42</v>
      </c>
      <c r="G492">
        <f t="shared" si="114"/>
        <v>6.3322802395385269E+128</v>
      </c>
      <c r="H492">
        <f t="shared" si="115"/>
        <v>1.8771954557897654E-43</v>
      </c>
      <c r="I492">
        <f t="shared" si="116"/>
        <v>3.1670899219978387E-69</v>
      </c>
      <c r="J492">
        <f t="shared" si="117"/>
        <v>3.1670899219978392E-69</v>
      </c>
      <c r="K492">
        <f t="shared" si="105"/>
        <v>1.2379999999999973E+55</v>
      </c>
      <c r="L492">
        <f t="shared" si="106"/>
        <v>1.9550619258288197E-74</v>
      </c>
      <c r="M492">
        <f t="shared" si="107"/>
        <v>2.3127981916031325E+209</v>
      </c>
      <c r="N492">
        <f t="shared" si="108"/>
        <v>7.6232157304045592E+286</v>
      </c>
      <c r="O492">
        <f t="shared" si="118"/>
        <v>6.9139515195535971E-36</v>
      </c>
      <c r="P492">
        <f t="shared" si="119"/>
        <v>1.595631160042603E-87</v>
      </c>
    </row>
    <row r="493" spans="1:16" x14ac:dyDescent="0.3">
      <c r="A493">
        <v>488</v>
      </c>
      <c r="B493">
        <f t="shared" si="109"/>
        <v>2.5635650484702804E+34</v>
      </c>
      <c r="C493">
        <f t="shared" si="110"/>
        <v>8.1234474372901632E+17</v>
      </c>
      <c r="D493">
        <f t="shared" si="111"/>
        <v>9.4484752399273633E+33</v>
      </c>
      <c r="E493">
        <f t="shared" si="112"/>
        <v>2.9940411311149651E+17</v>
      </c>
      <c r="F493">
        <f t="shared" si="113"/>
        <v>7.6853746712379451E+42</v>
      </c>
      <c r="G493">
        <f t="shared" si="114"/>
        <v>1.9014448935597194E+129</v>
      </c>
      <c r="H493">
        <f t="shared" si="115"/>
        <v>1.3011727375406174E-43</v>
      </c>
      <c r="I493">
        <f t="shared" si="116"/>
        <v>1.5216378983738231E-69</v>
      </c>
      <c r="J493">
        <f t="shared" si="117"/>
        <v>1.5216378983738234E-69</v>
      </c>
      <c r="K493">
        <f t="shared" si="105"/>
        <v>1.2379999999999973E+55</v>
      </c>
      <c r="L493">
        <f t="shared" si="106"/>
        <v>6.5108381746594912E-75</v>
      </c>
      <c r="M493">
        <f t="shared" si="107"/>
        <v>4.8137864153286259E+209</v>
      </c>
      <c r="N493">
        <f t="shared" si="108"/>
        <v>2.2890845121753858E+287</v>
      </c>
      <c r="O493">
        <f t="shared" si="118"/>
        <v>4.7923860023067261E-36</v>
      </c>
      <c r="P493">
        <f t="shared" si="119"/>
        <v>7.6662579994426468E-88</v>
      </c>
    </row>
    <row r="494" spans="1:16" x14ac:dyDescent="0.3">
      <c r="A494">
        <v>489</v>
      </c>
      <c r="B494">
        <f t="shared" si="109"/>
        <v>3.698442582424349E+34</v>
      </c>
      <c r="C494">
        <f t="shared" si="110"/>
        <v>1.1719657332700677E+18</v>
      </c>
      <c r="D494">
        <f t="shared" si="111"/>
        <v>1.3631268372605367E+34</v>
      </c>
      <c r="E494">
        <f t="shared" si="112"/>
        <v>4.3194882920771437E+17</v>
      </c>
      <c r="F494">
        <f t="shared" si="113"/>
        <v>1.1087651925568632E+43</v>
      </c>
      <c r="G494">
        <f t="shared" si="114"/>
        <v>5.7096220421031423E+129</v>
      </c>
      <c r="H494">
        <f t="shared" si="115"/>
        <v>9.0190421444774461E-44</v>
      </c>
      <c r="I494">
        <f t="shared" si="116"/>
        <v>7.3107551436586112E-70</v>
      </c>
      <c r="J494">
        <f t="shared" si="117"/>
        <v>7.3107551436586112E-70</v>
      </c>
      <c r="K494">
        <f t="shared" si="105"/>
        <v>1.2379999999999973E+55</v>
      </c>
      <c r="L494">
        <f t="shared" si="106"/>
        <v>2.1682696172722133E-75</v>
      </c>
      <c r="M494">
        <f t="shared" si="107"/>
        <v>1.0019265726051179E+210</v>
      </c>
      <c r="N494">
        <f t="shared" si="108"/>
        <v>6.873618810211924E+287</v>
      </c>
      <c r="O494">
        <f t="shared" si="118"/>
        <v>3.321828845653854E-36</v>
      </c>
      <c r="P494">
        <f t="shared" si="119"/>
        <v>3.6832767613067402E-88</v>
      </c>
    </row>
    <row r="495" spans="1:16" x14ac:dyDescent="0.3">
      <c r="A495">
        <v>490</v>
      </c>
      <c r="B495">
        <f t="shared" si="109"/>
        <v>5.3357247726761785E+34</v>
      </c>
      <c r="C495">
        <f t="shared" si="110"/>
        <v>1.690789151480524E+18</v>
      </c>
      <c r="D495">
        <f t="shared" si="111"/>
        <v>1.966576328218433E+34</v>
      </c>
      <c r="E495">
        <f t="shared" si="112"/>
        <v>6.231704338157632E+17</v>
      </c>
      <c r="F495">
        <f t="shared" si="113"/>
        <v>1.5996100448120827E+43</v>
      </c>
      <c r="G495">
        <f t="shared" si="114"/>
        <v>1.7144742913185115E+130</v>
      </c>
      <c r="H495">
        <f t="shared" si="115"/>
        <v>6.2515236337958664E-44</v>
      </c>
      <c r="I495">
        <f t="shared" si="116"/>
        <v>3.5124743427887749E-70</v>
      </c>
      <c r="J495">
        <f t="shared" si="117"/>
        <v>3.5124743427887749E-70</v>
      </c>
      <c r="K495">
        <f t="shared" si="105"/>
        <v>1.2379999999999973E+55</v>
      </c>
      <c r="L495">
        <f t="shared" si="106"/>
        <v>7.2208723471024874E-76</v>
      </c>
      <c r="M495">
        <f t="shared" si="107"/>
        <v>2.0853788894655552E+210</v>
      </c>
      <c r="N495">
        <f t="shared" si="108"/>
        <v>2.063996995165517E+288</v>
      </c>
      <c r="O495">
        <f t="shared" si="118"/>
        <v>2.3025162986676674E-36</v>
      </c>
      <c r="P495">
        <f t="shared" si="119"/>
        <v>1.769641421064696E-88</v>
      </c>
    </row>
    <row r="496" spans="1:16" x14ac:dyDescent="0.3">
      <c r="A496">
        <v>491</v>
      </c>
      <c r="B496">
        <f t="shared" si="109"/>
        <v>7.697823669088316E+34</v>
      </c>
      <c r="C496">
        <f t="shared" si="110"/>
        <v>2.4392931240298107E+18</v>
      </c>
      <c r="D496">
        <f t="shared" si="111"/>
        <v>2.8371699162503605E+34</v>
      </c>
      <c r="E496">
        <f t="shared" si="112"/>
        <v>8.9904489449462579E+17</v>
      </c>
      <c r="F496">
        <f t="shared" si="113"/>
        <v>2.3077494790065648E+43</v>
      </c>
      <c r="G496">
        <f t="shared" si="114"/>
        <v>5.148190324887739E+130</v>
      </c>
      <c r="H496">
        <f t="shared" si="115"/>
        <v>4.3332259809694676E-44</v>
      </c>
      <c r="I496">
        <f t="shared" si="116"/>
        <v>1.68757888430322E-70</v>
      </c>
      <c r="J496">
        <f t="shared" si="117"/>
        <v>1.68757888430322E-70</v>
      </c>
      <c r="K496">
        <f t="shared" si="105"/>
        <v>1.2379999999999973E+55</v>
      </c>
      <c r="L496">
        <f t="shared" si="106"/>
        <v>2.4047285004502879E-76</v>
      </c>
      <c r="M496">
        <f t="shared" si="107"/>
        <v>4.34044293417753E+210</v>
      </c>
      <c r="N496">
        <f t="shared" si="108"/>
        <v>6.1977303567128408E+288</v>
      </c>
      <c r="O496">
        <f t="shared" si="118"/>
        <v>1.5959826806148142E-36</v>
      </c>
      <c r="P496">
        <f t="shared" si="119"/>
        <v>8.5022955430502161E-89</v>
      </c>
    </row>
    <row r="497" spans="1:16" x14ac:dyDescent="0.3">
      <c r="A497">
        <v>492</v>
      </c>
      <c r="B497">
        <f t="shared" si="109"/>
        <v>1.1105612033031399E+35</v>
      </c>
      <c r="C497">
        <f t="shared" si="110"/>
        <v>3.5191560933123553E+18</v>
      </c>
      <c r="D497">
        <f t="shared" si="111"/>
        <v>4.0931709683337503E+34</v>
      </c>
      <c r="E497">
        <f t="shared" si="112"/>
        <v>1.297047610823938E+18</v>
      </c>
      <c r="F497">
        <f t="shared" si="113"/>
        <v>3.3293787289768601E+43</v>
      </c>
      <c r="G497">
        <f t="shared" si="114"/>
        <v>1.5458886584344742E+131</v>
      </c>
      <c r="H497">
        <f t="shared" si="115"/>
        <v>3.0035633714380898E-44</v>
      </c>
      <c r="I497">
        <f t="shared" si="116"/>
        <v>8.1080236118819774E-71</v>
      </c>
      <c r="J497">
        <f t="shared" si="117"/>
        <v>8.1080236118819774E-71</v>
      </c>
      <c r="K497">
        <f t="shared" si="105"/>
        <v>1.2379999999999973E+55</v>
      </c>
      <c r="L497">
        <f t="shared" si="106"/>
        <v>8.0083387199031743E-77</v>
      </c>
      <c r="M497">
        <f t="shared" si="107"/>
        <v>9.0340632870220781E+210</v>
      </c>
      <c r="N497">
        <f t="shared" si="108"/>
        <v>1.8610425143298011E+289</v>
      </c>
      <c r="O497">
        <f t="shared" si="118"/>
        <v>1.1062508952906622E-36</v>
      </c>
      <c r="P497">
        <f t="shared" si="119"/>
        <v>4.0849535188817672E-89</v>
      </c>
    </row>
    <row r="498" spans="1:16" x14ac:dyDescent="0.3">
      <c r="A498">
        <v>493</v>
      </c>
      <c r="B498">
        <f t="shared" si="109"/>
        <v>1.6022011406091199E+35</v>
      </c>
      <c r="C498">
        <f t="shared" si="110"/>
        <v>5.077069043935914E+18</v>
      </c>
      <c r="D498">
        <f t="shared" si="111"/>
        <v>5.9051974575257791E+34</v>
      </c>
      <c r="E498">
        <f t="shared" si="112"/>
        <v>1.8712441559325737E+18</v>
      </c>
      <c r="F498">
        <f t="shared" si="113"/>
        <v>4.8032781815361166E+43</v>
      </c>
      <c r="G498">
        <f t="shared" si="114"/>
        <v>4.6419646389597113E+131</v>
      </c>
      <c r="H498">
        <f t="shared" si="115"/>
        <v>2.0819114825454356E-44</v>
      </c>
      <c r="I498">
        <f t="shared" si="116"/>
        <v>3.8955243812486367E-71</v>
      </c>
      <c r="J498">
        <f t="shared" si="117"/>
        <v>3.8955243812486367E-71</v>
      </c>
      <c r="K498">
        <f t="shared" si="105"/>
        <v>1.2379999999999973E+55</v>
      </c>
      <c r="L498">
        <f t="shared" si="106"/>
        <v>2.6669742152052233E-77</v>
      </c>
      <c r="M498">
        <f t="shared" si="107"/>
        <v>1.8803219098049312E+211</v>
      </c>
      <c r="N498">
        <f t="shared" si="108"/>
        <v>5.5883025572283059E+289</v>
      </c>
      <c r="O498">
        <f t="shared" si="118"/>
        <v>7.6679468906263767E-37</v>
      </c>
      <c r="P498">
        <f t="shared" si="119"/>
        <v>1.9626282298625071E-89</v>
      </c>
    </row>
    <row r="499" spans="1:16" x14ac:dyDescent="0.3">
      <c r="A499">
        <v>494</v>
      </c>
      <c r="B499">
        <f t="shared" si="109"/>
        <v>2.3114876400634185E+35</v>
      </c>
      <c r="C499">
        <f t="shared" si="110"/>
        <v>7.3246623319372145E+18</v>
      </c>
      <c r="D499">
        <f t="shared" si="111"/>
        <v>8.5193990874425586E+34</v>
      </c>
      <c r="E499">
        <f t="shared" si="112"/>
        <v>2.6996346640563789E+18</v>
      </c>
      <c r="F499">
        <f t="shared" si="113"/>
        <v>6.929665612512315E+43</v>
      </c>
      <c r="G499">
        <f t="shared" si="114"/>
        <v>1.3938801861172802E+132</v>
      </c>
      <c r="H499">
        <f t="shared" si="115"/>
        <v>1.4430710743017442E-44</v>
      </c>
      <c r="I499">
        <f t="shared" si="116"/>
        <v>1.8716164297627433E-71</v>
      </c>
      <c r="J499">
        <f t="shared" si="117"/>
        <v>1.8716164297627437E-71</v>
      </c>
      <c r="K499">
        <f t="shared" si="105"/>
        <v>1.2379999999999973E+55</v>
      </c>
      <c r="L499">
        <f t="shared" si="106"/>
        <v>8.8816815988216711E-78</v>
      </c>
      <c r="M499">
        <f t="shared" si="107"/>
        <v>3.913643697373209E+211</v>
      </c>
      <c r="N499">
        <f t="shared" si="108"/>
        <v>1.6780447104600757E+290</v>
      </c>
      <c r="O499">
        <f t="shared" si="118"/>
        <v>5.3150157679210714E-37</v>
      </c>
      <c r="P499">
        <f t="shared" si="119"/>
        <v>9.4295064823838589E-90</v>
      </c>
    </row>
    <row r="500" spans="1:16" x14ac:dyDescent="0.3">
      <c r="A500">
        <v>495</v>
      </c>
      <c r="B500">
        <f t="shared" si="109"/>
        <v>3.3347717553956266E+35</v>
      </c>
      <c r="C500">
        <f t="shared" si="110"/>
        <v>1.056725402247201E+19</v>
      </c>
      <c r="D500">
        <f t="shared" si="111"/>
        <v>1.2290894814807338E+35</v>
      </c>
      <c r="E500">
        <f t="shared" si="112"/>
        <v>3.8947495420460805E+18</v>
      </c>
      <c r="F500">
        <f t="shared" si="113"/>
        <v>9.9973942141902975E+43</v>
      </c>
      <c r="G500">
        <f t="shared" si="114"/>
        <v>4.1855165309612451E+132</v>
      </c>
      <c r="H500">
        <f t="shared" si="115"/>
        <v>1.0002606464998653E-44</v>
      </c>
      <c r="I500">
        <f t="shared" si="116"/>
        <v>8.9922375457833387E-72</v>
      </c>
      <c r="J500">
        <f t="shared" si="117"/>
        <v>8.9922375457833407E-72</v>
      </c>
      <c r="K500">
        <f t="shared" si="105"/>
        <v>1.2379999999999973E+55</v>
      </c>
      <c r="L500">
        <f t="shared" si="106"/>
        <v>2.9578189235240662E-78</v>
      </c>
      <c r="M500">
        <f t="shared" si="107"/>
        <v>8.1457365944206952E+211</v>
      </c>
      <c r="N500">
        <f t="shared" si="108"/>
        <v>5.0388002823162112E+290</v>
      </c>
      <c r="O500">
        <f t="shared" si="118"/>
        <v>3.6840881941661434E-37</v>
      </c>
      <c r="P500">
        <f t="shared" si="119"/>
        <v>4.5304348092225439E-90</v>
      </c>
    </row>
    <row r="501" spans="1:16" x14ac:dyDescent="0.3">
      <c r="A501">
        <v>496</v>
      </c>
      <c r="B501">
        <f t="shared" si="109"/>
        <v>4.8110586740058544E+35</v>
      </c>
      <c r="C501">
        <f t="shared" si="110"/>
        <v>1.5245324974034319E+19</v>
      </c>
      <c r="D501">
        <f t="shared" si="111"/>
        <v>1.7732012997410421E+35</v>
      </c>
      <c r="E501">
        <f t="shared" si="112"/>
        <v>5.618935849814441E+18</v>
      </c>
      <c r="F501">
        <f t="shared" si="113"/>
        <v>1.4423191054624357E+44</v>
      </c>
      <c r="G501">
        <f t="shared" si="114"/>
        <v>1.2568188288656724E+133</v>
      </c>
      <c r="H501">
        <f t="shared" si="115"/>
        <v>6.9332784694644981E-45</v>
      </c>
      <c r="I501">
        <f t="shared" si="116"/>
        <v>4.3203476307400163E-72</v>
      </c>
      <c r="J501">
        <f t="shared" si="117"/>
        <v>4.3203476307400158E-72</v>
      </c>
      <c r="K501">
        <f t="shared" si="105"/>
        <v>1.2379999999999973E+55</v>
      </c>
      <c r="L501">
        <f t="shared" si="106"/>
        <v>9.8502661765287222E-79</v>
      </c>
      <c r="M501">
        <f t="shared" si="107"/>
        <v>1.6954283475069495E+212</v>
      </c>
      <c r="N501">
        <f t="shared" si="108"/>
        <v>1.5130412274955891E+291</v>
      </c>
      <c r="O501">
        <f t="shared" si="118"/>
        <v>2.5536153447204426E-37</v>
      </c>
      <c r="P501">
        <f t="shared" si="119"/>
        <v>2.1766610584509025E-90</v>
      </c>
    </row>
    <row r="502" spans="1:16" x14ac:dyDescent="0.3">
      <c r="A502">
        <v>497</v>
      </c>
      <c r="B502">
        <f t="shared" si="109"/>
        <v>6.9408904904140779E+35</v>
      </c>
      <c r="C502">
        <f t="shared" si="110"/>
        <v>2.1994354736779977E+19</v>
      </c>
      <c r="D502">
        <f t="shared" si="111"/>
        <v>2.5581887216342659E+35</v>
      </c>
      <c r="E502">
        <f t="shared" si="112"/>
        <v>8.1064108856005079E+18</v>
      </c>
      <c r="F502">
        <f t="shared" si="113"/>
        <v>2.0808266208300617E+44</v>
      </c>
      <c r="G502">
        <f t="shared" si="114"/>
        <v>3.7739513317093764E+133</v>
      </c>
      <c r="H502">
        <f t="shared" si="115"/>
        <v>4.8057824231462897E-45</v>
      </c>
      <c r="I502">
        <f t="shared" si="116"/>
        <v>2.0757240403634019E-72</v>
      </c>
      <c r="J502">
        <f t="shared" si="117"/>
        <v>2.0757240403634016E-72</v>
      </c>
      <c r="K502">
        <f t="shared" si="105"/>
        <v>1.2379999999999973E+55</v>
      </c>
      <c r="L502">
        <f t="shared" si="106"/>
        <v>3.2803814654368019E-79</v>
      </c>
      <c r="M502">
        <f t="shared" si="107"/>
        <v>3.5288119720185617E+212</v>
      </c>
      <c r="N502">
        <f t="shared" si="108"/>
        <v>4.5433310070567575E+291</v>
      </c>
      <c r="O502">
        <f t="shared" si="118"/>
        <v>1.7700312764275876E-37</v>
      </c>
      <c r="P502">
        <f t="shared" si="119"/>
        <v>1.0457833658111187E-90</v>
      </c>
    </row>
    <row r="503" spans="1:16" x14ac:dyDescent="0.3">
      <c r="A503">
        <v>498</v>
      </c>
      <c r="B503">
        <f t="shared" si="109"/>
        <v>1.0013588289873755E+36</v>
      </c>
      <c r="C503">
        <f t="shared" si="110"/>
        <v>3.1731146506305155E+19</v>
      </c>
      <c r="D503">
        <f t="shared" si="111"/>
        <v>3.690686182359832E+35</v>
      </c>
      <c r="E503">
        <f t="shared" si="112"/>
        <v>1.1695078784064162E+19</v>
      </c>
      <c r="F503">
        <f t="shared" si="113"/>
        <v>3.0019982468212696E+44</v>
      </c>
      <c r="G503">
        <f t="shared" si="114"/>
        <v>1.1332348248606029E+134</v>
      </c>
      <c r="H503">
        <f t="shared" si="115"/>
        <v>3.3311145369883929E-45</v>
      </c>
      <c r="I503">
        <f t="shared" si="116"/>
        <v>9.9728787125506275E-73</v>
      </c>
      <c r="J503">
        <f t="shared" si="117"/>
        <v>9.9728787125506275E-73</v>
      </c>
      <c r="K503">
        <f t="shared" si="105"/>
        <v>1.2379999999999973E+55</v>
      </c>
      <c r="L503">
        <f t="shared" si="106"/>
        <v>1.0924478959180251E-79</v>
      </c>
      <c r="M503">
        <f t="shared" si="107"/>
        <v>7.3447597783606631E+212</v>
      </c>
      <c r="N503">
        <f t="shared" si="108"/>
        <v>1.3642626694217791E+292</v>
      </c>
      <c r="O503">
        <f t="shared" si="118"/>
        <v>1.2268921887587036E-37</v>
      </c>
      <c r="P503">
        <f t="shared" si="119"/>
        <v>5.0244977000947297E-91</v>
      </c>
    </row>
    <row r="504" spans="1:16" x14ac:dyDescent="0.3">
      <c r="A504">
        <v>499</v>
      </c>
      <c r="B504">
        <f t="shared" si="109"/>
        <v>1.4446554167304665E+36</v>
      </c>
      <c r="C504">
        <f t="shared" si="110"/>
        <v>4.5778367706367607E+19</v>
      </c>
      <c r="D504">
        <f t="shared" si="111"/>
        <v>5.3245346527679508E+35</v>
      </c>
      <c r="E504">
        <f t="shared" si="112"/>
        <v>1.6872432164575097E+19</v>
      </c>
      <c r="F504">
        <f t="shared" si="113"/>
        <v>4.3309679834464091E+44</v>
      </c>
      <c r="G504">
        <f t="shared" si="114"/>
        <v>3.4028556687697559E+134</v>
      </c>
      <c r="H504">
        <f t="shared" si="115"/>
        <v>2.3089526494357515E-45</v>
      </c>
      <c r="I504">
        <f t="shared" si="116"/>
        <v>4.7914996348856186E-73</v>
      </c>
      <c r="J504">
        <f t="shared" si="117"/>
        <v>4.7914996348856199E-73</v>
      </c>
      <c r="K504">
        <f t="shared" si="105"/>
        <v>1.2379999999999973E+55</v>
      </c>
      <c r="L504">
        <f t="shared" si="106"/>
        <v>3.6381208035413823E-80</v>
      </c>
      <c r="M504">
        <f t="shared" si="107"/>
        <v>1.5287155175617507E+213</v>
      </c>
      <c r="N504">
        <f t="shared" si="108"/>
        <v>4.096581623234098E+292</v>
      </c>
      <c r="O504">
        <f t="shared" si="118"/>
        <v>8.504168614891154E-38</v>
      </c>
      <c r="P504">
        <f t="shared" si="119"/>
        <v>2.4140350634355831E-91</v>
      </c>
    </row>
    <row r="505" spans="1:16" x14ac:dyDescent="0.3">
      <c r="A505">
        <v>500</v>
      </c>
      <c r="B505">
        <f t="shared" si="109"/>
        <v>2.0841972055104232E+36</v>
      </c>
      <c r="C505">
        <f t="shared" si="110"/>
        <v>6.6044224069968036E+19</v>
      </c>
      <c r="D505">
        <f t="shared" si="111"/>
        <v>7.6816797385897641E+35</v>
      </c>
      <c r="E505">
        <f t="shared" si="112"/>
        <v>2.434177421156794E+19</v>
      </c>
      <c r="F505">
        <f t="shared" si="113"/>
        <v>6.2482660319670092E+44</v>
      </c>
      <c r="G505">
        <f t="shared" si="114"/>
        <v>1.0218029351421334E+135</v>
      </c>
      <c r="H505">
        <f t="shared" si="115"/>
        <v>1.6004440190028067E-45</v>
      </c>
      <c r="I505">
        <f t="shared" si="116"/>
        <v>2.3020904407687567E-73</v>
      </c>
      <c r="J505">
        <f t="shared" si="117"/>
        <v>2.302090440768757E-73</v>
      </c>
      <c r="K505">
        <f t="shared" si="105"/>
        <v>1.2379999999999973E+55</v>
      </c>
      <c r="L505">
        <f t="shared" si="106"/>
        <v>1.2115839144930532E-80</v>
      </c>
      <c r="M505">
        <f t="shared" si="107"/>
        <v>3.1818210590349623E+213</v>
      </c>
      <c r="N505">
        <f t="shared" si="108"/>
        <v>1.230113626354087E+293</v>
      </c>
      <c r="O505">
        <f t="shared" si="118"/>
        <v>5.8946404984181785E-38</v>
      </c>
      <c r="P505">
        <f t="shared" si="119"/>
        <v>1.1598304219318421E-91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E2DB-3C25-4762-A455-E2C417FB53DB}">
  <dimension ref="A1:N505"/>
  <sheetViews>
    <sheetView tabSelected="1" workbookViewId="0">
      <pane ySplit="1" topLeftCell="A2" activePane="bottomLeft" state="frozen"/>
      <selection pane="bottomLeft" activeCell="M18" sqref="M18"/>
    </sheetView>
  </sheetViews>
  <sheetFormatPr defaultRowHeight="14.4" x14ac:dyDescent="0.3"/>
  <cols>
    <col min="2" max="2" width="12.77734375" customWidth="1"/>
    <col min="3" max="3" width="13.21875" customWidth="1"/>
    <col min="4" max="5" width="13" customWidth="1"/>
    <col min="6" max="6" width="13.77734375" customWidth="1"/>
    <col min="7" max="7" width="13.88671875" customWidth="1"/>
    <col min="8" max="8" width="15.77734375" customWidth="1"/>
    <col min="9" max="9" width="10.44140625" customWidth="1"/>
    <col min="10" max="10" width="12.88671875" customWidth="1"/>
    <col min="11" max="11" width="13.21875" customWidth="1"/>
    <col min="12" max="12" width="12.6640625" customWidth="1"/>
    <col min="13" max="13" width="22.88671875" customWidth="1"/>
    <col min="14" max="14" width="12.6640625" customWidth="1"/>
  </cols>
  <sheetData>
    <row r="1" spans="1:14" s="3" customFormat="1" ht="28.8" x14ac:dyDescent="0.3">
      <c r="B1" s="3" t="s">
        <v>28</v>
      </c>
      <c r="C1" s="3" t="s">
        <v>27</v>
      </c>
      <c r="D1" s="3" t="s">
        <v>26</v>
      </c>
      <c r="E1" s="3" t="s">
        <v>18</v>
      </c>
      <c r="F1" s="3" t="s">
        <v>7</v>
      </c>
      <c r="G1" s="3" t="s">
        <v>53</v>
      </c>
      <c r="H1" s="3" t="s">
        <v>52</v>
      </c>
      <c r="I1" s="3" t="s">
        <v>25</v>
      </c>
      <c r="J1" s="3" t="s">
        <v>9</v>
      </c>
      <c r="K1" s="3" t="s">
        <v>11</v>
      </c>
      <c r="L1" s="3" t="s">
        <v>13</v>
      </c>
      <c r="M1" s="3" t="s">
        <v>15</v>
      </c>
      <c r="N1" s="3" t="s">
        <v>41</v>
      </c>
    </row>
    <row r="2" spans="1:14" s="3" customFormat="1" x14ac:dyDescent="0.3">
      <c r="A2" s="3" t="s">
        <v>3</v>
      </c>
      <c r="B2" s="3" t="s">
        <v>30</v>
      </c>
      <c r="C2" s="3" t="s">
        <v>31</v>
      </c>
      <c r="D2" s="3" t="s">
        <v>32</v>
      </c>
      <c r="E2" s="3" t="s">
        <v>38</v>
      </c>
      <c r="F2" s="3" t="s">
        <v>33</v>
      </c>
      <c r="G2" s="3" t="s">
        <v>54</v>
      </c>
      <c r="I2" s="3">
        <f>1.238*10^(55)</f>
        <v>1.2380000000000001E+55</v>
      </c>
      <c r="J2" s="3" t="s">
        <v>34</v>
      </c>
      <c r="K2" s="3" t="s">
        <v>35</v>
      </c>
      <c r="L2" s="3" t="s">
        <v>36</v>
      </c>
      <c r="M2" s="3" t="s">
        <v>42</v>
      </c>
      <c r="N2" s="3" t="s">
        <v>43</v>
      </c>
    </row>
    <row r="3" spans="1:14" s="4" customFormat="1" x14ac:dyDescent="0.3">
      <c r="B3" s="5">
        <f>5.391*10^-44</f>
        <v>5.3909999999999996E-44</v>
      </c>
      <c r="C3" s="5">
        <f>B3*(1-LN(2))/SQRT(LN(2))</f>
        <v>1.9869489970166023E-44</v>
      </c>
      <c r="D3" s="5">
        <f>299792458*$B3</f>
        <v>1.6161811410779999E-35</v>
      </c>
      <c r="E3" s="5">
        <f>(4/3)*PI()*(299792458*$B3)^3</f>
        <v>1.7683112648728438E-104</v>
      </c>
      <c r="F3" s="5">
        <f>1/(299792458*$B3)</f>
        <v>6.1874252494556122E+34</v>
      </c>
      <c r="G3" s="5">
        <f>1/$B3^2</f>
        <v>3.4408151070776501E+86</v>
      </c>
      <c r="H3" s="5"/>
      <c r="I3" s="5">
        <f>$I$2</f>
        <v>1.2380000000000001E+55</v>
      </c>
      <c r="J3" s="5">
        <f>$I3/((4/3)*PI()*(299792458*$B3)^3)</f>
        <v>7.0010298785775283E+158</v>
      </c>
      <c r="K3" s="5">
        <f>I3*(LN(2)/PI())*(1-LN(2)/PI())/(LN(2)^(2*A3))</f>
        <v>2.128809487372384E+54</v>
      </c>
      <c r="L3" s="5">
        <f>I3*(LN(2)/PI())*(1-LN(2)/PI())/(LN(2)^(3*A3))</f>
        <v>2.128809487372384E+54</v>
      </c>
      <c r="M3" s="5">
        <f>(1-LN(2))/(SQRT(9*LN(2))*B3)</f>
        <v>2.2789080419758365E+42</v>
      </c>
      <c r="N3" s="5">
        <f>((1-LN(2))^2)/((3*LN(2))*299792458^2*B3^2)</f>
        <v>1.7335383383541867E+68</v>
      </c>
    </row>
    <row r="4" spans="1:14" x14ac:dyDescent="0.3">
      <c r="A4">
        <v>1</v>
      </c>
      <c r="B4">
        <f>B$3/LN(2)^$A4</f>
        <v>7.7775689654324015E-44</v>
      </c>
      <c r="C4">
        <f t="shared" ref="C4:D19" si="0">C$3/LN(2)^$A4</f>
        <v>2.8665614644951519E-44</v>
      </c>
      <c r="D4">
        <f t="shared" si="0"/>
        <v>2.3316565174114967E-35</v>
      </c>
      <c r="E4">
        <f>E$3/LN(2)^($A4*3)</f>
        <v>5.3098509504084002E-104</v>
      </c>
      <c r="F4">
        <f>F$3/LN(2)^($A4*-1)</f>
        <v>4.2887963665855738E+34</v>
      </c>
      <c r="G4">
        <f>G$3/LN(2)^($A4*-2)</f>
        <v>1.6531499885307359E+86</v>
      </c>
      <c r="J4">
        <f>J$3/LN(2)^($A4*-3)</f>
        <v>2.3315155388773784E+158</v>
      </c>
      <c r="K4">
        <f>K$3/LN(2)^($A4*2)</f>
        <v>4.4308380334873297E+54</v>
      </c>
      <c r="L4">
        <f>L$3/LN(2)^($A4*3)</f>
        <v>6.3923480578943768E+54</v>
      </c>
      <c r="M4" s="4">
        <f>M$3/LN(2)^($A4*-1)</f>
        <v>1.5796186840509366E+42</v>
      </c>
      <c r="N4" s="4">
        <f>N$3/LN(2)^($A4*-2)</f>
        <v>8.3288371940501986E+67</v>
      </c>
    </row>
    <row r="5" spans="1:14" x14ac:dyDescent="0.3">
      <c r="A5">
        <v>2</v>
      </c>
      <c r="B5">
        <f t="shared" ref="B5:D68" si="1">B$3/LN(2)^$A5</f>
        <v>1.1220660176601232E-43</v>
      </c>
      <c r="C5">
        <f t="shared" si="0"/>
        <v>4.1355740092305603E-44</v>
      </c>
      <c r="D5">
        <f t="shared" si="0"/>
        <v>3.3638692947259972E-35</v>
      </c>
      <c r="E5">
        <f t="shared" ref="E5:E68" si="2">E$3/LN(2)^($A5*3)</f>
        <v>1.5944317991765106E-103</v>
      </c>
      <c r="F5">
        <f t="shared" ref="F5:F68" si="3">F$3/LN(2)^($A5*-1)</f>
        <v>2.9727671094945283E+34</v>
      </c>
      <c r="G5">
        <f t="shared" ref="G5:G68" si="4">G$3/LN(2)^($A5*-2)</f>
        <v>7.9426089444843202E+85</v>
      </c>
      <c r="J5">
        <f t="shared" ref="J5:J68" si="5">J$3/LN(2)^($A5*-3)</f>
        <v>7.7645215094142017E+157</v>
      </c>
      <c r="K5">
        <f t="shared" ref="K5:K68" si="6">K$3/LN(2)^($A5*2)</f>
        <v>9.2222088427604159E+54</v>
      </c>
      <c r="L5">
        <f t="shared" ref="L5:L68" si="7">L$3/LN(2)^($A5*3)</f>
        <v>1.9194819421677153E+55</v>
      </c>
      <c r="M5" s="4">
        <f t="shared" ref="M5:M68" si="8">M$3/LN(2)^($A5*-1)</f>
        <v>1.0949082372097178E+42</v>
      </c>
      <c r="N5" s="4">
        <f t="shared" ref="N5:N68" si="9">N$3/LN(2)^($A5*-2)</f>
        <v>4.0016149323154329E+67</v>
      </c>
    </row>
    <row r="6" spans="1:14" x14ac:dyDescent="0.3">
      <c r="A6">
        <v>3</v>
      </c>
      <c r="B6">
        <f t="shared" si="1"/>
        <v>1.6187990792282878E-43</v>
      </c>
      <c r="C6">
        <f t="shared" si="0"/>
        <v>5.9663721143462178E-44</v>
      </c>
      <c r="D6">
        <f t="shared" si="0"/>
        <v>4.8530375496998514E-35</v>
      </c>
      <c r="E6">
        <f t="shared" si="2"/>
        <v>4.7877290454447007E-103</v>
      </c>
      <c r="F6">
        <f t="shared" si="3"/>
        <v>2.06056514040747E+34</v>
      </c>
      <c r="G6">
        <f t="shared" si="4"/>
        <v>3.8160504057511561E+85</v>
      </c>
      <c r="J6">
        <f t="shared" si="5"/>
        <v>2.5857770735332213E+157</v>
      </c>
      <c r="K6">
        <f t="shared" si="6"/>
        <v>1.9194819421677153E+55</v>
      </c>
      <c r="L6">
        <f t="shared" si="7"/>
        <v>5.7637833436772834E+55</v>
      </c>
      <c r="M6" s="4">
        <f t="shared" si="8"/>
        <v>7.5893255759377549E+41</v>
      </c>
      <c r="N6" s="4">
        <f t="shared" si="9"/>
        <v>1.922587954771029E+67</v>
      </c>
    </row>
    <row r="7" spans="1:14" x14ac:dyDescent="0.3">
      <c r="A7">
        <v>4</v>
      </c>
      <c r="B7">
        <f t="shared" si="1"/>
        <v>2.3354334037982711E-43</v>
      </c>
      <c r="C7">
        <f t="shared" si="0"/>
        <v>8.6076554614654882E-44</v>
      </c>
      <c r="D7">
        <f t="shared" si="0"/>
        <v>7.0014532061999028E-35</v>
      </c>
      <c r="E7">
        <f t="shared" si="2"/>
        <v>1.4376500408756096E-102</v>
      </c>
      <c r="F7">
        <f t="shared" si="3"/>
        <v>1.4282749174335455E+34</v>
      </c>
      <c r="G7">
        <f t="shared" si="4"/>
        <v>1.8334329187069181E+85</v>
      </c>
      <c r="J7">
        <f t="shared" si="5"/>
        <v>8.6112751003435344E+156</v>
      </c>
      <c r="K7">
        <f t="shared" si="6"/>
        <v>3.995150174028283E+55</v>
      </c>
      <c r="L7">
        <f t="shared" si="7"/>
        <v>1.730737742462647E+56</v>
      </c>
      <c r="M7" s="4">
        <f t="shared" si="8"/>
        <v>5.2605196253127374E+41</v>
      </c>
      <c r="N7" s="4">
        <f t="shared" si="9"/>
        <v>9.2371317739257163E+66</v>
      </c>
    </row>
    <row r="8" spans="1:14" x14ac:dyDescent="0.3">
      <c r="A8">
        <v>5</v>
      </c>
      <c r="B8">
        <f t="shared" si="1"/>
        <v>3.3693181899861978E-43</v>
      </c>
      <c r="C8">
        <f t="shared" si="0"/>
        <v>1.2418221847937062E-43</v>
      </c>
      <c r="D8">
        <f t="shared" si="0"/>
        <v>1.0100961819600732E-34</v>
      </c>
      <c r="E8">
        <f t="shared" si="2"/>
        <v>4.3169478063846182E-102</v>
      </c>
      <c r="F8">
        <f t="shared" si="3"/>
        <v>9.9000473208355087E+33</v>
      </c>
      <c r="G8">
        <f t="shared" si="4"/>
        <v>8.808783716095836E+84</v>
      </c>
      <c r="J8">
        <f t="shared" si="5"/>
        <v>2.8677668934728388E+156</v>
      </c>
      <c r="K8">
        <f t="shared" si="6"/>
        <v>8.3153816466816249E+55</v>
      </c>
      <c r="L8">
        <f t="shared" si="7"/>
        <v>5.1970259022151346E+56</v>
      </c>
      <c r="M8" s="4">
        <f t="shared" si="8"/>
        <v>3.6463143465657842E+41</v>
      </c>
      <c r="N8" s="4">
        <f t="shared" si="9"/>
        <v>4.4380078007421922E+66</v>
      </c>
    </row>
    <row r="9" spans="1:14" x14ac:dyDescent="0.3">
      <c r="A9">
        <v>6</v>
      </c>
      <c r="B9">
        <f t="shared" si="1"/>
        <v>4.8608986438700661E-43</v>
      </c>
      <c r="C9">
        <f t="shared" si="0"/>
        <v>1.7915707076677781E-43</v>
      </c>
      <c r="D9">
        <f t="shared" si="0"/>
        <v>1.4572607525346737E-34</v>
      </c>
      <c r="E9">
        <f t="shared" si="2"/>
        <v>1.2962847586815055E-101</v>
      </c>
      <c r="F9">
        <f t="shared" si="3"/>
        <v>6.8621898878471719E+33</v>
      </c>
      <c r="G9">
        <f t="shared" si="4"/>
        <v>4.2322066853518175E+84</v>
      </c>
      <c r="J9">
        <f t="shared" si="5"/>
        <v>9.5503707168416551E+155</v>
      </c>
      <c r="K9">
        <f t="shared" si="6"/>
        <v>1.730737742462647E+56</v>
      </c>
      <c r="L9">
        <f t="shared" si="7"/>
        <v>1.5605529113766315E+57</v>
      </c>
      <c r="M9" s="4">
        <f t="shared" si="8"/>
        <v>2.5274325087573522E+41</v>
      </c>
      <c r="N9" s="4">
        <f t="shared" si="9"/>
        <v>2.1322542236590745E+66</v>
      </c>
    </row>
    <row r="10" spans="1:14" x14ac:dyDescent="0.3">
      <c r="A10">
        <v>7</v>
      </c>
      <c r="B10">
        <f t="shared" si="1"/>
        <v>7.0127943677752329E-43</v>
      </c>
      <c r="C10">
        <f t="shared" si="0"/>
        <v>2.5846901753542342E-43</v>
      </c>
      <c r="D10">
        <f t="shared" si="0"/>
        <v>2.1023828609638929E-34</v>
      </c>
      <c r="E10">
        <f t="shared" si="2"/>
        <v>3.8924588643503701E-101</v>
      </c>
      <c r="F10">
        <f t="shared" si="3"/>
        <v>4.7565075732282343E+33</v>
      </c>
      <c r="G10">
        <f t="shared" si="4"/>
        <v>2.033376457502042E+84</v>
      </c>
      <c r="J10">
        <f t="shared" si="5"/>
        <v>3.1805088843414544E+155</v>
      </c>
      <c r="K10">
        <f t="shared" si="6"/>
        <v>3.6023038514174255E+56</v>
      </c>
      <c r="L10">
        <f t="shared" si="7"/>
        <v>4.6859981747792896E+57</v>
      </c>
      <c r="M10" s="4">
        <f t="shared" si="8"/>
        <v>1.7518827175007078E+41</v>
      </c>
      <c r="N10" s="4">
        <f t="shared" si="9"/>
        <v>1.024447968196817E+66</v>
      </c>
    </row>
    <row r="11" spans="1:14" x14ac:dyDescent="0.3">
      <c r="A11">
        <v>8</v>
      </c>
      <c r="B11">
        <f t="shared" si="1"/>
        <v>1.0117323657163383E-42</v>
      </c>
      <c r="C11">
        <f t="shared" si="0"/>
        <v>3.7289196982179792E-43</v>
      </c>
      <c r="D11">
        <f t="shared" si="0"/>
        <v>3.0330973275625596E-34</v>
      </c>
      <c r="E11">
        <f t="shared" si="2"/>
        <v>1.1688200381273174E-100</v>
      </c>
      <c r="F11">
        <f t="shared" si="3"/>
        <v>3.2969598136951783E+33</v>
      </c>
      <c r="G11">
        <f t="shared" si="4"/>
        <v>9.7694184743717145E+83</v>
      </c>
      <c r="J11">
        <f t="shared" si="5"/>
        <v>1.0591878643555108E+155</v>
      </c>
      <c r="K11">
        <f t="shared" si="6"/>
        <v>7.4977234964972644E+56</v>
      </c>
      <c r="L11">
        <f t="shared" si="7"/>
        <v>1.4071024912999728E+58</v>
      </c>
      <c r="M11" s="4">
        <f t="shared" si="8"/>
        <v>1.2143125663073109E+41</v>
      </c>
      <c r="N11" s="4">
        <f t="shared" si="9"/>
        <v>4.9219911392253843E+65</v>
      </c>
    </row>
    <row r="12" spans="1:14" x14ac:dyDescent="0.3">
      <c r="A12">
        <v>9</v>
      </c>
      <c r="B12">
        <f t="shared" si="1"/>
        <v>1.4596212667258203E-42</v>
      </c>
      <c r="C12">
        <f t="shared" si="0"/>
        <v>5.379693956492249E-43</v>
      </c>
      <c r="D12">
        <f t="shared" si="0"/>
        <v>4.3758344730080731E-34</v>
      </c>
      <c r="E12">
        <f t="shared" si="2"/>
        <v>3.5097102606271072E-100</v>
      </c>
      <c r="F12">
        <f t="shared" si="3"/>
        <v>2.2852783992822553E+33</v>
      </c>
      <c r="G12">
        <f t="shared" si="4"/>
        <v>4.6937465502400475E+83</v>
      </c>
      <c r="J12">
        <f t="shared" si="5"/>
        <v>3.5273566991789144E+154</v>
      </c>
      <c r="K12">
        <f t="shared" si="6"/>
        <v>1.5605529113766315E+57</v>
      </c>
      <c r="L12">
        <f t="shared" si="7"/>
        <v>4.2252202138679763E+58</v>
      </c>
      <c r="M12" s="4">
        <f t="shared" si="8"/>
        <v>8.4169733165442403E+40</v>
      </c>
      <c r="N12" s="4">
        <f t="shared" si="9"/>
        <v>2.3647854773195176E+65</v>
      </c>
    </row>
    <row r="13" spans="1:14" x14ac:dyDescent="0.3">
      <c r="A13">
        <v>10</v>
      </c>
      <c r="B13">
        <f t="shared" si="1"/>
        <v>2.105788363081408E-42</v>
      </c>
      <c r="C13">
        <f t="shared" si="0"/>
        <v>7.7612577925316947E-43</v>
      </c>
      <c r="D13">
        <f t="shared" si="0"/>
        <v>6.312994693959717E-34</v>
      </c>
      <c r="E13">
        <f t="shared" si="2"/>
        <v>1.0538890258321714E-99</v>
      </c>
      <c r="F13">
        <f t="shared" si="3"/>
        <v>1.5840342792570401E+33</v>
      </c>
      <c r="G13">
        <f t="shared" si="4"/>
        <v>2.2551246766309913E+83</v>
      </c>
      <c r="J13">
        <f t="shared" si="5"/>
        <v>1.1746967371848769E+154</v>
      </c>
      <c r="K13">
        <f t="shared" si="6"/>
        <v>3.2480864229573145E+57</v>
      </c>
      <c r="L13">
        <f t="shared" si="7"/>
        <v>1.2687409741692135E+59</v>
      </c>
      <c r="M13" s="4">
        <f t="shared" si="8"/>
        <v>5.8342013232109328E+40</v>
      </c>
      <c r="N13" s="4">
        <f t="shared" si="9"/>
        <v>1.1361683098481547E+65</v>
      </c>
    </row>
    <row r="14" spans="1:14" x14ac:dyDescent="0.3">
      <c r="A14">
        <v>11</v>
      </c>
      <c r="B14">
        <f t="shared" si="1"/>
        <v>3.0380104285792354E-42</v>
      </c>
      <c r="C14">
        <f t="shared" si="0"/>
        <v>1.1197128128346299E-42</v>
      </c>
      <c r="D14">
        <f t="shared" si="0"/>
        <v>9.1077261381340241E-34</v>
      </c>
      <c r="E14">
        <f t="shared" si="2"/>
        <v>3.1645976342532298E-99</v>
      </c>
      <c r="F14">
        <f t="shared" si="3"/>
        <v>1.0979688945773224E+33</v>
      </c>
      <c r="G14">
        <f t="shared" si="4"/>
        <v>1.083481447648669E+83</v>
      </c>
      <c r="J14">
        <f t="shared" si="5"/>
        <v>3.9120297209352453E+153</v>
      </c>
      <c r="K14">
        <f t="shared" si="6"/>
        <v>6.7604663283688168E+57</v>
      </c>
      <c r="L14">
        <f t="shared" si="7"/>
        <v>3.8097509196147723E+59</v>
      </c>
      <c r="M14" s="4">
        <f t="shared" si="8"/>
        <v>4.0439601980027599E+40</v>
      </c>
      <c r="N14" s="4">
        <f t="shared" si="9"/>
        <v>5.4587548878489482E+64</v>
      </c>
    </row>
    <row r="15" spans="1:14" x14ac:dyDescent="0.3">
      <c r="A15">
        <v>12</v>
      </c>
      <c r="B15">
        <f t="shared" si="1"/>
        <v>4.3829225794802174E-42</v>
      </c>
      <c r="C15">
        <f t="shared" si="0"/>
        <v>1.6154041222963528E-42</v>
      </c>
      <c r="D15">
        <f t="shared" si="0"/>
        <v>1.3139671333260747E-33</v>
      </c>
      <c r="E15">
        <f t="shared" si="2"/>
        <v>9.5025927220499859E-99</v>
      </c>
      <c r="F15">
        <f t="shared" si="3"/>
        <v>7.6105404361879075E+32</v>
      </c>
      <c r="G15">
        <f t="shared" si="4"/>
        <v>5.2056192704725885E+82</v>
      </c>
      <c r="J15">
        <f t="shared" si="5"/>
        <v>1.3028023363848089E+153</v>
      </c>
      <c r="K15">
        <f t="shared" si="6"/>
        <v>1.4071024912999728E+58</v>
      </c>
      <c r="L15">
        <f t="shared" si="7"/>
        <v>1.1439846560492519E+60</v>
      </c>
      <c r="M15" s="4">
        <f t="shared" si="8"/>
        <v>2.8030596095422508E+40</v>
      </c>
      <c r="N15" s="4">
        <f t="shared" si="9"/>
        <v>2.6226752381077401E+64</v>
      </c>
    </row>
    <row r="16" spans="1:14" x14ac:dyDescent="0.3">
      <c r="A16">
        <v>13</v>
      </c>
      <c r="B16">
        <f t="shared" si="1"/>
        <v>6.3232206700163728E-42</v>
      </c>
      <c r="C16">
        <f t="shared" si="0"/>
        <v>2.3305355162685367E-42</v>
      </c>
      <c r="D16">
        <f t="shared" si="0"/>
        <v>1.8956538671406155E-33</v>
      </c>
      <c r="E16">
        <f t="shared" si="2"/>
        <v>2.8534202093741325E-98</v>
      </c>
      <c r="F16">
        <f t="shared" si="3"/>
        <v>5.2752246458811047E+32</v>
      </c>
      <c r="G16">
        <f t="shared" si="4"/>
        <v>2.5010554678092244E+82</v>
      </c>
      <c r="J16">
        <f t="shared" si="5"/>
        <v>4.3386529468491504E+152</v>
      </c>
      <c r="K16">
        <f t="shared" si="6"/>
        <v>2.9286994784874767E+58</v>
      </c>
      <c r="L16">
        <f t="shared" si="7"/>
        <v>3.4351350544682225E+60</v>
      </c>
      <c r="M16" s="4">
        <f t="shared" si="8"/>
        <v>1.9429328652956725E+40</v>
      </c>
      <c r="N16" s="4">
        <f t="shared" si="9"/>
        <v>1.2600722226775003E+64</v>
      </c>
    </row>
    <row r="17" spans="1:14" x14ac:dyDescent="0.3">
      <c r="A17">
        <v>14</v>
      </c>
      <c r="B17">
        <f t="shared" si="1"/>
        <v>9.1224791030792113E-42</v>
      </c>
      <c r="C17">
        <f t="shared" si="0"/>
        <v>3.3622520319362181E-42</v>
      </c>
      <c r="D17">
        <f t="shared" si="0"/>
        <v>2.734850433365752E-33</v>
      </c>
      <c r="E17">
        <f t="shared" si="2"/>
        <v>8.5681951541202639E-98</v>
      </c>
      <c r="F17">
        <f t="shared" si="3"/>
        <v>3.6565070901128236E+32</v>
      </c>
      <c r="G17">
        <f t="shared" si="4"/>
        <v>1.2016396374855388E+82</v>
      </c>
      <c r="J17">
        <f t="shared" si="5"/>
        <v>1.4448783877251815E+152</v>
      </c>
      <c r="K17">
        <f t="shared" si="6"/>
        <v>6.0957042492111347E+58</v>
      </c>
      <c r="L17">
        <f t="shared" si="7"/>
        <v>1.0314957268035565E+61</v>
      </c>
      <c r="M17" s="4">
        <f t="shared" si="8"/>
        <v>1.3467384375969513E+40</v>
      </c>
      <c r="N17" s="4">
        <f t="shared" si="9"/>
        <v>6.0540549714001198E+63</v>
      </c>
    </row>
    <row r="18" spans="1:14" x14ac:dyDescent="0.3">
      <c r="A18">
        <v>15</v>
      </c>
      <c r="B18">
        <f t="shared" si="1"/>
        <v>1.3160955362625579E-41</v>
      </c>
      <c r="C18">
        <f t="shared" si="0"/>
        <v>4.8507043326932234E-42</v>
      </c>
      <c r="D18">
        <f t="shared" si="0"/>
        <v>3.9455551577898036E-33</v>
      </c>
      <c r="E18">
        <f t="shared" si="2"/>
        <v>2.5728411103947621E-97</v>
      </c>
      <c r="F18">
        <f t="shared" si="3"/>
        <v>2.5344975802091529E+32</v>
      </c>
      <c r="G18">
        <f t="shared" si="4"/>
        <v>5.7733138547350204E+81</v>
      </c>
      <c r="J18">
        <f t="shared" si="5"/>
        <v>4.8118012223850403E+151</v>
      </c>
      <c r="K18">
        <f t="shared" si="6"/>
        <v>1.2687409741692135E+59</v>
      </c>
      <c r="L18">
        <f t="shared" si="7"/>
        <v>3.0973554679605104E+61</v>
      </c>
      <c r="M18" s="4">
        <f t="shared" si="8"/>
        <v>9.3348795097203249E+39</v>
      </c>
      <c r="N18" s="4">
        <f t="shared" si="9"/>
        <v>2.9086889574356578E+63</v>
      </c>
    </row>
    <row r="19" spans="1:14" x14ac:dyDescent="0.3">
      <c r="A19">
        <v>16</v>
      </c>
      <c r="B19">
        <f t="shared" si="1"/>
        <v>1.8987245035020932E-41</v>
      </c>
      <c r="C19">
        <f t="shared" si="0"/>
        <v>6.9980870855951214E-42</v>
      </c>
      <c r="D19">
        <f t="shared" si="0"/>
        <v>5.6922328596972208E-33</v>
      </c>
      <c r="E19">
        <f t="shared" si="2"/>
        <v>7.7256776488735425E-97</v>
      </c>
      <c r="F19">
        <f t="shared" si="3"/>
        <v>1.7567798518579784E+32</v>
      </c>
      <c r="G19">
        <f t="shared" si="4"/>
        <v>2.7738060418031497E+81</v>
      </c>
      <c r="J19">
        <f t="shared" si="5"/>
        <v>1.6024484275246836E+151</v>
      </c>
      <c r="K19">
        <f t="shared" si="6"/>
        <v>2.6407181085666382E+59</v>
      </c>
      <c r="L19">
        <f t="shared" si="7"/>
        <v>9.3006792423987698E+61</v>
      </c>
      <c r="M19" s="4">
        <f t="shared" si="8"/>
        <v>6.4704454130294481E+39</v>
      </c>
      <c r="N19" s="4">
        <f t="shared" si="9"/>
        <v>1.3974883761505528E+63</v>
      </c>
    </row>
    <row r="20" spans="1:14" x14ac:dyDescent="0.3">
      <c r="A20">
        <v>17</v>
      </c>
      <c r="B20">
        <f t="shared" si="1"/>
        <v>2.7392804252168289E-41</v>
      </c>
      <c r="C20">
        <f t="shared" si="1"/>
        <v>1.0096105534097181E-41</v>
      </c>
      <c r="D20">
        <f t="shared" si="1"/>
        <v>8.2121561182703838E-33</v>
      </c>
      <c r="E20">
        <f t="shared" si="2"/>
        <v>2.3198515793750801E-96</v>
      </c>
      <c r="F20">
        <f t="shared" si="3"/>
        <v>1.2177070011798758E+32</v>
      </c>
      <c r="G20">
        <f t="shared" si="4"/>
        <v>1.3326834728088399E+81</v>
      </c>
      <c r="J20">
        <f t="shared" si="5"/>
        <v>5.336548299066148E+150</v>
      </c>
      <c r="K20">
        <f t="shared" si="6"/>
        <v>5.4963087587503995E+59</v>
      </c>
      <c r="L20">
        <f t="shared" si="7"/>
        <v>2.7927900192529738E+62</v>
      </c>
      <c r="M20" s="4">
        <f t="shared" si="8"/>
        <v>4.4849709950083923E+39</v>
      </c>
      <c r="N20" s="4">
        <f t="shared" si="9"/>
        <v>6.7142750223718634E+62</v>
      </c>
    </row>
    <row r="21" spans="1:14" x14ac:dyDescent="0.3">
      <c r="A21">
        <v>18</v>
      </c>
      <c r="B21">
        <f t="shared" si="1"/>
        <v>3.95194628506453E-41</v>
      </c>
      <c r="C21">
        <f t="shared" si="1"/>
        <v>1.4565601386333622E-41</v>
      </c>
      <c r="D21">
        <f t="shared" si="1"/>
        <v>1.1847636906834642E-32</v>
      </c>
      <c r="E21">
        <f t="shared" si="2"/>
        <v>6.9660055660149682E-96</v>
      </c>
      <c r="F21">
        <f t="shared" si="3"/>
        <v>8.4405017461593709E+31</v>
      </c>
      <c r="G21">
        <f t="shared" si="4"/>
        <v>6.4029179110998245E+80</v>
      </c>
      <c r="J21">
        <f t="shared" si="5"/>
        <v>1.7772021401186172E+150</v>
      </c>
      <c r="K21">
        <f t="shared" si="6"/>
        <v>1.1439846560492519E+60</v>
      </c>
      <c r="L21">
        <f t="shared" si="7"/>
        <v>8.3861359889531925E+62</v>
      </c>
      <c r="M21" s="4">
        <f t="shared" si="8"/>
        <v>3.1087450000831995E+39</v>
      </c>
      <c r="N21" s="4">
        <f t="shared" si="9"/>
        <v>3.2258936707742604E+62</v>
      </c>
    </row>
    <row r="22" spans="1:14" x14ac:dyDescent="0.3">
      <c r="A22">
        <v>19</v>
      </c>
      <c r="B22">
        <f t="shared" si="1"/>
        <v>5.70145330732216E-41</v>
      </c>
      <c r="C22">
        <f t="shared" si="1"/>
        <v>2.1013720887628932E-41</v>
      </c>
      <c r="D22">
        <f t="shared" si="1"/>
        <v>1.7092527011743397E-32</v>
      </c>
      <c r="E22">
        <f t="shared" si="2"/>
        <v>2.0917387119577368E-95</v>
      </c>
      <c r="F22">
        <f t="shared" si="3"/>
        <v>5.8505099878616618E+31</v>
      </c>
      <c r="G22">
        <f t="shared" si="4"/>
        <v>3.0763012082587448E+80</v>
      </c>
      <c r="J22">
        <f t="shared" si="5"/>
        <v>5.9185212422698312E+149</v>
      </c>
      <c r="K22">
        <f t="shared" si="6"/>
        <v>2.3810541778472823E+60</v>
      </c>
      <c r="L22">
        <f t="shared" si="7"/>
        <v>2.5181727355222845E+63</v>
      </c>
      <c r="M22" s="4">
        <f t="shared" si="8"/>
        <v>2.1548178318874967E+39</v>
      </c>
      <c r="N22" s="4">
        <f t="shared" si="9"/>
        <v>1.5498903367031434E+62</v>
      </c>
    </row>
    <row r="23" spans="1:14" x14ac:dyDescent="0.3">
      <c r="A23">
        <v>20</v>
      </c>
      <c r="B23">
        <f t="shared" si="1"/>
        <v>8.2254584123336594E-41</v>
      </c>
      <c r="C23">
        <f t="shared" si="1"/>
        <v>3.0316390915207084E-41</v>
      </c>
      <c r="D23">
        <f t="shared" si="1"/>
        <v>2.4659303956102851E-32</v>
      </c>
      <c r="E23">
        <f t="shared" si="2"/>
        <v>6.2810326486799277E-95</v>
      </c>
      <c r="F23">
        <f t="shared" si="3"/>
        <v>4.0552645029241106E+31</v>
      </c>
      <c r="G23">
        <f t="shared" si="4"/>
        <v>1.4780181872281186E+80</v>
      </c>
      <c r="J23">
        <f t="shared" si="5"/>
        <v>1.9710134769959969E+149</v>
      </c>
      <c r="K23">
        <f t="shared" si="6"/>
        <v>4.9558523078651434E+60</v>
      </c>
      <c r="L23">
        <f t="shared" si="7"/>
        <v>7.561520507514846E+63</v>
      </c>
      <c r="M23" s="4">
        <f t="shared" si="8"/>
        <v>1.4936059047931123E+39</v>
      </c>
      <c r="N23" s="4">
        <f t="shared" si="9"/>
        <v>7.4464948351172115E+61</v>
      </c>
    </row>
    <row r="24" spans="1:14" x14ac:dyDescent="0.3">
      <c r="A24">
        <v>21</v>
      </c>
      <c r="B24">
        <f t="shared" si="1"/>
        <v>1.1866828060512177E-40</v>
      </c>
      <c r="C24">
        <f t="shared" si="1"/>
        <v>4.3737306831020488E-41</v>
      </c>
      <c r="D24">
        <f t="shared" si="1"/>
        <v>3.5575855529243183E-32</v>
      </c>
      <c r="E24">
        <f t="shared" si="2"/>
        <v>1.8860563658478729E-94</v>
      </c>
      <c r="F24">
        <f t="shared" si="3"/>
        <v>2.8108951566266752E+31</v>
      </c>
      <c r="G24">
        <f t="shared" si="4"/>
        <v>7.1011829267966594E+79</v>
      </c>
      <c r="J24">
        <f t="shared" si="5"/>
        <v>6.5639607724208161E+148</v>
      </c>
      <c r="K24">
        <f t="shared" si="6"/>
        <v>1.0314957268035565E+61</v>
      </c>
      <c r="L24">
        <f t="shared" si="7"/>
        <v>2.2705587896736874E+64</v>
      </c>
      <c r="M24" s="4">
        <f t="shared" si="8"/>
        <v>1.035288721775032E+39</v>
      </c>
      <c r="N24" s="4">
        <f t="shared" si="9"/>
        <v>3.5776908866583838E+61</v>
      </c>
    </row>
    <row r="25" spans="1:14" x14ac:dyDescent="0.3">
      <c r="A25">
        <v>22</v>
      </c>
      <c r="B25">
        <f t="shared" si="1"/>
        <v>1.7120213993982917E-40</v>
      </c>
      <c r="C25">
        <f t="shared" si="1"/>
        <v>6.3099595666952253E-41</v>
      </c>
      <c r="D25">
        <f t="shared" si="1"/>
        <v>5.1325110347421359E-32</v>
      </c>
      <c r="E25">
        <f t="shared" si="2"/>
        <v>5.6634136679784586E-94</v>
      </c>
      <c r="F25">
        <f t="shared" si="3"/>
        <v>1.9483640526653857E+31</v>
      </c>
      <c r="G25">
        <f t="shared" si="4"/>
        <v>3.4117847395639295E+79</v>
      </c>
      <c r="J25">
        <f t="shared" si="5"/>
        <v>2.1859607519044271E+148</v>
      </c>
      <c r="K25">
        <f t="shared" si="6"/>
        <v>2.1469232098087574E+61</v>
      </c>
      <c r="L25">
        <f t="shared" si="7"/>
        <v>6.8179901280976833E+64</v>
      </c>
      <c r="M25" s="4">
        <f t="shared" si="8"/>
        <v>7.1760745856387298E+38</v>
      </c>
      <c r="N25" s="4">
        <f t="shared" si="9"/>
        <v>1.718912369362703E+61</v>
      </c>
    </row>
    <row r="26" spans="1:14" x14ac:dyDescent="0.3">
      <c r="A26">
        <v>23</v>
      </c>
      <c r="B26">
        <f t="shared" si="1"/>
        <v>2.4699247828076988E-40</v>
      </c>
      <c r="C26">
        <f t="shared" si="1"/>
        <v>9.1033473750810733E-41</v>
      </c>
      <c r="D26">
        <f t="shared" si="1"/>
        <v>7.4046482171303614E-32</v>
      </c>
      <c r="E26">
        <f t="shared" si="2"/>
        <v>1.7005989298854442E-93</v>
      </c>
      <c r="F26">
        <f t="shared" si="3"/>
        <v>1.3505030498093608E+31</v>
      </c>
      <c r="G26">
        <f t="shared" si="4"/>
        <v>1.6392022609636158E+79</v>
      </c>
      <c r="J26">
        <f t="shared" si="5"/>
        <v>7.2797881866443032E+147</v>
      </c>
      <c r="K26">
        <f t="shared" si="6"/>
        <v>4.4685393734969424E+61</v>
      </c>
      <c r="L26">
        <f t="shared" si="7"/>
        <v>2.0472929218237963E+65</v>
      </c>
      <c r="M26" s="4">
        <f t="shared" si="8"/>
        <v>4.9740758665233632E+38</v>
      </c>
      <c r="N26" s="4">
        <f t="shared" si="9"/>
        <v>8.258566285215873E+60</v>
      </c>
    </row>
    <row r="27" spans="1:14" x14ac:dyDescent="0.3">
      <c r="A27">
        <v>24</v>
      </c>
      <c r="B27">
        <f t="shared" si="1"/>
        <v>3.5633482355254176E-40</v>
      </c>
      <c r="C27">
        <f t="shared" si="1"/>
        <v>1.3133354113519029E-40</v>
      </c>
      <c r="D27">
        <f t="shared" si="1"/>
        <v>1.0682649262381278E-31</v>
      </c>
      <c r="E27">
        <f t="shared" si="2"/>
        <v>5.1065256572716921E-93</v>
      </c>
      <c r="F27">
        <f t="shared" si="3"/>
        <v>9.3609738131296568E+30</v>
      </c>
      <c r="G27">
        <f t="shared" si="4"/>
        <v>7.8755966670149926E+78</v>
      </c>
      <c r="J27">
        <f t="shared" si="5"/>
        <v>2.4243489274103387E+147</v>
      </c>
      <c r="K27">
        <f t="shared" si="6"/>
        <v>9.3006792423987698E+61</v>
      </c>
      <c r="L27">
        <f t="shared" si="7"/>
        <v>6.1475716875513878E+65</v>
      </c>
      <c r="M27" s="4">
        <f t="shared" si="8"/>
        <v>3.4477666627719354E+38</v>
      </c>
      <c r="N27" s="4">
        <f t="shared" si="9"/>
        <v>3.9678530623752104E+60</v>
      </c>
    </row>
    <row r="28" spans="1:14" x14ac:dyDescent="0.3">
      <c r="A28">
        <v>25</v>
      </c>
      <c r="B28">
        <f t="shared" si="1"/>
        <v>5.1408248283529586E-40</v>
      </c>
      <c r="C28">
        <f t="shared" si="1"/>
        <v>1.8947424849812572E-40</v>
      </c>
      <c r="D28">
        <f t="shared" si="1"/>
        <v>1.5411805114393613E-31</v>
      </c>
      <c r="E28">
        <f t="shared" si="2"/>
        <v>1.5333776724257174E-92</v>
      </c>
      <c r="F28">
        <f t="shared" si="3"/>
        <v>6.4885326058663013E+30</v>
      </c>
      <c r="G28">
        <f t="shared" si="4"/>
        <v>3.7838541550714944E+78</v>
      </c>
      <c r="J28">
        <f t="shared" si="5"/>
        <v>8.0736795785056243E+146</v>
      </c>
      <c r="K28">
        <f t="shared" si="6"/>
        <v>1.9358145277411535E+62</v>
      </c>
      <c r="L28">
        <f t="shared" si="7"/>
        <v>1.8459809659243329E+66</v>
      </c>
      <c r="M28" s="4">
        <f t="shared" si="8"/>
        <v>2.3898097415289388E+38</v>
      </c>
      <c r="N28" s="4">
        <f t="shared" si="9"/>
        <v>1.906366962602735E+60</v>
      </c>
    </row>
    <row r="29" spans="1:14" x14ac:dyDescent="0.3">
      <c r="A29">
        <v>26</v>
      </c>
      <c r="B29">
        <f t="shared" si="1"/>
        <v>7.4166424859436683E-40</v>
      </c>
      <c r="C29">
        <f t="shared" si="1"/>
        <v>2.7335355868440909E-40</v>
      </c>
      <c r="D29">
        <f t="shared" si="1"/>
        <v>2.2234534809682831E-31</v>
      </c>
      <c r="E29">
        <f t="shared" si="2"/>
        <v>4.6043968915451065E-92</v>
      </c>
      <c r="F29">
        <f t="shared" si="3"/>
        <v>4.4975080817275027E+30</v>
      </c>
      <c r="G29">
        <f t="shared" si="4"/>
        <v>1.8179641330310087E+78</v>
      </c>
      <c r="J29">
        <f t="shared" si="5"/>
        <v>2.6887343319019618E+146</v>
      </c>
      <c r="K29">
        <f t="shared" si="6"/>
        <v>4.0291443110204576E+62</v>
      </c>
      <c r="L29">
        <f t="shared" si="7"/>
        <v>5.543076030256457E+66</v>
      </c>
      <c r="M29" s="4">
        <f t="shared" si="8"/>
        <v>1.6564898844154757E+38</v>
      </c>
      <c r="N29" s="4">
        <f t="shared" si="9"/>
        <v>9.1591975281657101E+59</v>
      </c>
    </row>
    <row r="30" spans="1:14" x14ac:dyDescent="0.3">
      <c r="A30">
        <v>27</v>
      </c>
      <c r="B30">
        <f t="shared" si="1"/>
        <v>1.0699953334517326E-39</v>
      </c>
      <c r="C30">
        <f t="shared" si="1"/>
        <v>3.9436582352334727E-40</v>
      </c>
      <c r="D30">
        <f t="shared" si="1"/>
        <v>3.2077653106402454E-31</v>
      </c>
      <c r="E30">
        <f t="shared" si="2"/>
        <v>1.3825994154024874E-91</v>
      </c>
      <c r="F30">
        <f t="shared" si="3"/>
        <v>3.1174350463949857E+30</v>
      </c>
      <c r="G30">
        <f t="shared" si="4"/>
        <v>8.7344634690993793E+77</v>
      </c>
      <c r="J30">
        <f t="shared" si="5"/>
        <v>8.9541481517233757E+145</v>
      </c>
      <c r="K30">
        <f t="shared" si="6"/>
        <v>8.3861359889531925E+62</v>
      </c>
      <c r="L30">
        <f t="shared" si="7"/>
        <v>1.6644641761957977E+67</v>
      </c>
      <c r="M30" s="4">
        <f t="shared" si="8"/>
        <v>1.1481912930086564E+38</v>
      </c>
      <c r="N30" s="4">
        <f t="shared" si="9"/>
        <v>4.400564057479355E+59</v>
      </c>
    </row>
    <row r="31" spans="1:14" x14ac:dyDescent="0.3">
      <c r="A31">
        <v>28</v>
      </c>
      <c r="B31">
        <f t="shared" si="1"/>
        <v>1.5436769613451474E-39</v>
      </c>
      <c r="C31">
        <f t="shared" si="1"/>
        <v>5.6894961789322523E-40</v>
      </c>
      <c r="D31">
        <f t="shared" si="1"/>
        <v>4.6278271059963271E-31</v>
      </c>
      <c r="E31">
        <f t="shared" si="2"/>
        <v>4.1516428502970059E-91</v>
      </c>
      <c r="F31">
        <f t="shared" si="3"/>
        <v>2.1608413129874469E+30</v>
      </c>
      <c r="G31">
        <f t="shared" si="4"/>
        <v>4.1964992986872258E+77</v>
      </c>
      <c r="J31">
        <f t="shared" si="5"/>
        <v>2.9819520720849925E+145</v>
      </c>
      <c r="K31">
        <f t="shared" si="6"/>
        <v>1.7454643317901964E+63</v>
      </c>
      <c r="L31">
        <f t="shared" si="7"/>
        <v>4.9980209160345543E+67</v>
      </c>
      <c r="M31" s="4">
        <f t="shared" si="8"/>
        <v>7.9586555749242826E+37</v>
      </c>
      <c r="N31" s="4">
        <f t="shared" si="9"/>
        <v>2.1142642643560651E+59</v>
      </c>
    </row>
    <row r="32" spans="1:14" x14ac:dyDescent="0.3">
      <c r="A32">
        <v>29</v>
      </c>
      <c r="B32">
        <f t="shared" si="1"/>
        <v>2.2270550968671881E-39</v>
      </c>
      <c r="C32">
        <f t="shared" si="1"/>
        <v>8.2082079225022666E-40</v>
      </c>
      <c r="D32">
        <f t="shared" si="1"/>
        <v>6.6765432159124247E-31</v>
      </c>
      <c r="E32">
        <f t="shared" si="2"/>
        <v>1.2466473053877757E-90</v>
      </c>
      <c r="F32">
        <f t="shared" si="3"/>
        <v>1.497781063734699E+30</v>
      </c>
      <c r="G32">
        <f t="shared" si="4"/>
        <v>2.0162207359598964E+77</v>
      </c>
      <c r="J32">
        <f t="shared" si="5"/>
        <v>9.9306355105377165E+144</v>
      </c>
      <c r="K32">
        <f t="shared" si="6"/>
        <v>3.6329553176397952E+63</v>
      </c>
      <c r="L32">
        <f t="shared" si="7"/>
        <v>1.5007960780635246E+68</v>
      </c>
      <c r="M32" s="4">
        <f t="shared" si="8"/>
        <v>5.5165196728064576E+37</v>
      </c>
      <c r="N32" s="4">
        <f t="shared" si="9"/>
        <v>1.0158046380294206E+59</v>
      </c>
    </row>
    <row r="33" spans="1:14" x14ac:dyDescent="0.3">
      <c r="A33">
        <v>30</v>
      </c>
      <c r="B33">
        <f t="shared" si="1"/>
        <v>3.2129613440367824E-39</v>
      </c>
      <c r="C33">
        <f t="shared" si="1"/>
        <v>1.1841940864379522E-39</v>
      </c>
      <c r="D33">
        <f t="shared" si="1"/>
        <v>9.6322157878777075E-31</v>
      </c>
      <c r="E33">
        <f t="shared" si="2"/>
        <v>3.7434084772475557E-90</v>
      </c>
      <c r="F33">
        <f t="shared" si="3"/>
        <v>1.0381827214237822E+30</v>
      </c>
      <c r="G33">
        <f t="shared" si="4"/>
        <v>9.6869932931630626E+76</v>
      </c>
      <c r="J33">
        <f t="shared" si="5"/>
        <v>3.3071464349257279E+144</v>
      </c>
      <c r="K33">
        <f t="shared" si="6"/>
        <v>7.561520507514846E+63</v>
      </c>
      <c r="L33">
        <f t="shared" si="7"/>
        <v>4.5065615085859009E+68</v>
      </c>
      <c r="M33" s="4">
        <f t="shared" si="8"/>
        <v>3.8237600577092675E+37</v>
      </c>
      <c r="N33" s="4">
        <f t="shared" si="9"/>
        <v>4.8804639989332265E+58</v>
      </c>
    </row>
    <row r="34" spans="1:14" x14ac:dyDescent="0.3">
      <c r="A34">
        <v>31</v>
      </c>
      <c r="B34">
        <f t="shared" si="1"/>
        <v>4.6353233976098058E-39</v>
      </c>
      <c r="C34">
        <f t="shared" si="1"/>
        <v>1.7084309359540702E-39</v>
      </c>
      <c r="D34">
        <f t="shared" si="1"/>
        <v>1.389634994994355E-30</v>
      </c>
      <c r="E34">
        <f t="shared" si="2"/>
        <v>1.1240634754486573E-89</v>
      </c>
      <c r="F34">
        <f t="shared" si="3"/>
        <v>7.1961342626094573E+29</v>
      </c>
      <c r="G34">
        <f t="shared" si="4"/>
        <v>4.6541451235055963E+76</v>
      </c>
      <c r="J34">
        <f t="shared" si="5"/>
        <v>1.101361290567569E+144</v>
      </c>
      <c r="K34">
        <f t="shared" si="6"/>
        <v>1.573831423357918E+64</v>
      </c>
      <c r="L34">
        <f t="shared" si="7"/>
        <v>1.3532215953597666E+69</v>
      </c>
      <c r="M34" s="4">
        <f t="shared" si="8"/>
        <v>2.6504285031389122E+37</v>
      </c>
      <c r="N34" s="4">
        <f t="shared" si="9"/>
        <v>2.3448336376067463E+58</v>
      </c>
    </row>
    <row r="35" spans="1:14" x14ac:dyDescent="0.3">
      <c r="A35">
        <v>32</v>
      </c>
      <c r="B35">
        <f t="shared" si="1"/>
        <v>6.6873580786482466E-39</v>
      </c>
      <c r="C35">
        <f t="shared" si="1"/>
        <v>2.4647448390022273E-39</v>
      </c>
      <c r="D35">
        <f t="shared" si="1"/>
        <v>2.0048195159241153E-30</v>
      </c>
      <c r="E35">
        <f t="shared" si="2"/>
        <v>3.3753161176969688E-89</v>
      </c>
      <c r="F35">
        <f t="shared" si="3"/>
        <v>4.9879801750585668E+29</v>
      </c>
      <c r="G35">
        <f t="shared" si="4"/>
        <v>2.2360980518009634E+76</v>
      </c>
      <c r="J35">
        <f t="shared" si="5"/>
        <v>3.667804605053428E+143</v>
      </c>
      <c r="K35">
        <f t="shared" si="6"/>
        <v>3.2757239059090762E+64</v>
      </c>
      <c r="L35">
        <f t="shared" si="7"/>
        <v>4.0634276990543969E+69</v>
      </c>
      <c r="M35" s="4">
        <f t="shared" si="8"/>
        <v>1.8371370442264532E+37</v>
      </c>
      <c r="N35" s="4">
        <f t="shared" si="9"/>
        <v>1.1265823883249409E+58</v>
      </c>
    </row>
    <row r="36" spans="1:14" x14ac:dyDescent="0.3">
      <c r="A36">
        <v>33</v>
      </c>
      <c r="B36">
        <f t="shared" si="1"/>
        <v>9.6478183367145731E-39</v>
      </c>
      <c r="C36">
        <f t="shared" si="1"/>
        <v>3.55587515628518E-39</v>
      </c>
      <c r="D36">
        <f t="shared" si="1"/>
        <v>2.8923431735011334E-30</v>
      </c>
      <c r="E36">
        <f t="shared" si="2"/>
        <v>1.0135334118776206E-88</v>
      </c>
      <c r="F36">
        <f t="shared" si="3"/>
        <v>3.4574043950307483E+29</v>
      </c>
      <c r="G36">
        <f t="shared" si="4"/>
        <v>1.0743400484043914E+76</v>
      </c>
      <c r="J36">
        <f t="shared" si="5"/>
        <v>1.2214693521613106E+143</v>
      </c>
      <c r="K36">
        <f t="shared" si="6"/>
        <v>6.8179901280976833E+64</v>
      </c>
      <c r="L36">
        <f t="shared" si="7"/>
        <v>1.2201582299647519E+70</v>
      </c>
      <c r="M36" s="4">
        <f t="shared" si="8"/>
        <v>1.2734063625077976E+37</v>
      </c>
      <c r="N36" s="4">
        <f t="shared" si="9"/>
        <v>5.4126990389788339E+57</v>
      </c>
    </row>
    <row r="37" spans="1:14" x14ac:dyDescent="0.3">
      <c r="A37">
        <v>34</v>
      </c>
      <c r="B37">
        <f t="shared" si="1"/>
        <v>1.3918859669775722E-38</v>
      </c>
      <c r="C37">
        <f t="shared" si="1"/>
        <v>5.1300434539928968E-39</v>
      </c>
      <c r="D37">
        <f t="shared" si="1"/>
        <v>4.1727691529591315E-30</v>
      </c>
      <c r="E37">
        <f t="shared" si="2"/>
        <v>3.0434185752450328E-88</v>
      </c>
      <c r="F37">
        <f t="shared" si="3"/>
        <v>2.3964901084711265E+29</v>
      </c>
      <c r="G37">
        <f t="shared" si="4"/>
        <v>5.161699142289161E+75</v>
      </c>
      <c r="J37">
        <f t="shared" si="5"/>
        <v>4.0677940591866361E+142</v>
      </c>
      <c r="K37">
        <f t="shared" si="6"/>
        <v>1.4190753165424971E+65</v>
      </c>
      <c r="L37">
        <f t="shared" si="7"/>
        <v>3.6638675926168762E+70</v>
      </c>
      <c r="M37" s="4">
        <f t="shared" si="8"/>
        <v>8.8265802987937559E+36</v>
      </c>
      <c r="N37" s="4">
        <f t="shared" si="9"/>
        <v>2.6005475667095324E+57</v>
      </c>
    </row>
    <row r="38" spans="1:14" x14ac:dyDescent="0.3">
      <c r="A38">
        <v>35</v>
      </c>
      <c r="B38">
        <f t="shared" si="1"/>
        <v>2.008066982041483E-38</v>
      </c>
      <c r="C38">
        <f t="shared" si="1"/>
        <v>7.4010882506204424E-39</v>
      </c>
      <c r="D38">
        <f t="shared" si="1"/>
        <v>6.0200333637485805E-30</v>
      </c>
      <c r="E38">
        <f t="shared" si="2"/>
        <v>9.1387185815487439E-88</v>
      </c>
      <c r="F38">
        <f t="shared" si="3"/>
        <v>1.6611203619265583E+29</v>
      </c>
      <c r="G38">
        <f t="shared" si="4"/>
        <v>2.4799539098518227E+75</v>
      </c>
      <c r="J38">
        <f t="shared" si="5"/>
        <v>1.3546757009232639E+142</v>
      </c>
      <c r="K38">
        <f t="shared" si="6"/>
        <v>2.9536193455622677E+65</v>
      </c>
      <c r="L38">
        <f t="shared" si="7"/>
        <v>1.1001790920687376E+71</v>
      </c>
      <c r="M38" s="4">
        <f t="shared" si="8"/>
        <v>6.1181192480948503E+36</v>
      </c>
      <c r="N38" s="4">
        <f t="shared" si="9"/>
        <v>1.24944091626324E+57</v>
      </c>
    </row>
    <row r="39" spans="1:14" x14ac:dyDescent="0.3">
      <c r="A39">
        <v>36</v>
      </c>
      <c r="B39">
        <f t="shared" si="1"/>
        <v>2.8970282767641148E-38</v>
      </c>
      <c r="C39">
        <f t="shared" si="1"/>
        <v>1.0677513316351686E-38</v>
      </c>
      <c r="D39">
        <f t="shared" si="1"/>
        <v>8.6850722798661828E-30</v>
      </c>
      <c r="E39">
        <f t="shared" si="2"/>
        <v>2.744156784481089E-87</v>
      </c>
      <c r="F39">
        <f t="shared" si="3"/>
        <v>1.1514008954401099E+29</v>
      </c>
      <c r="G39">
        <f t="shared" si="4"/>
        <v>1.1915013303665358E+75</v>
      </c>
      <c r="J39">
        <f t="shared" si="5"/>
        <v>4.5114040385782903E+141</v>
      </c>
      <c r="K39">
        <f t="shared" si="6"/>
        <v>6.1475716875513878E+65</v>
      </c>
      <c r="L39">
        <f t="shared" si="7"/>
        <v>3.3035965520814059E+71</v>
      </c>
      <c r="M39" s="4">
        <f t="shared" si="8"/>
        <v>4.240757107146478E+36</v>
      </c>
      <c r="N39" s="4">
        <f t="shared" si="9"/>
        <v>6.002976539313927E+56</v>
      </c>
    </row>
    <row r="40" spans="1:14" x14ac:dyDescent="0.3">
      <c r="A40">
        <v>37</v>
      </c>
      <c r="B40">
        <f t="shared" si="1"/>
        <v>4.1795283282026884E-38</v>
      </c>
      <c r="C40">
        <f t="shared" si="1"/>
        <v>1.5404395510526449E-38</v>
      </c>
      <c r="D40">
        <f t="shared" si="1"/>
        <v>1.2529910707925147E-29</v>
      </c>
      <c r="E40">
        <f t="shared" si="2"/>
        <v>8.2401010498535459E-87</v>
      </c>
      <c r="F40">
        <f t="shared" si="3"/>
        <v>7.9809028436850853E+28</v>
      </c>
      <c r="G40">
        <f t="shared" si="4"/>
        <v>5.7246040526214867E+74</v>
      </c>
      <c r="J40">
        <f t="shared" si="5"/>
        <v>1.502408759928986E+141</v>
      </c>
      <c r="K40">
        <f t="shared" si="6"/>
        <v>1.2795365018977758E+66</v>
      </c>
      <c r="L40">
        <f t="shared" si="7"/>
        <v>9.9199759908201212E+71</v>
      </c>
      <c r="M40" s="4">
        <f t="shared" si="8"/>
        <v>2.9394688322581313E+36</v>
      </c>
      <c r="N40" s="4">
        <f t="shared" si="9"/>
        <v>2.8841481707936306E+56</v>
      </c>
    </row>
    <row r="41" spans="1:14" x14ac:dyDescent="0.3">
      <c r="A41">
        <v>38</v>
      </c>
      <c r="B41">
        <f t="shared" si="1"/>
        <v>6.0297847923529579E-38</v>
      </c>
      <c r="C41">
        <f t="shared" si="1"/>
        <v>2.2223845010928721E-38</v>
      </c>
      <c r="D41">
        <f t="shared" si="1"/>
        <v>1.8076840041105129E-29</v>
      </c>
      <c r="E41">
        <f t="shared" si="2"/>
        <v>2.474321645752359E-86</v>
      </c>
      <c r="F41">
        <f t="shared" si="3"/>
        <v>5.5319403044231664E+28</v>
      </c>
      <c r="G41">
        <f t="shared" si="4"/>
        <v>2.7504032705703421E+74</v>
      </c>
      <c r="J41">
        <f t="shared" si="5"/>
        <v>5.0033915442046962E+140</v>
      </c>
      <c r="K41">
        <f t="shared" si="6"/>
        <v>2.6631875851144543E+66</v>
      </c>
      <c r="L41">
        <f t="shared" si="7"/>
        <v>2.9787512520694369E+72</v>
      </c>
      <c r="M41" s="4">
        <f t="shared" si="8"/>
        <v>2.0374845334235582E+36</v>
      </c>
      <c r="N41" s="4">
        <f t="shared" si="9"/>
        <v>1.385697681244467E+56</v>
      </c>
    </row>
    <row r="42" spans="1:14" x14ac:dyDescent="0.3">
      <c r="A42">
        <v>39</v>
      </c>
      <c r="B42">
        <f t="shared" si="1"/>
        <v>8.6991406175553022E-38</v>
      </c>
      <c r="C42">
        <f t="shared" si="1"/>
        <v>3.2062230986751797E-38</v>
      </c>
      <c r="D42">
        <f t="shared" si="1"/>
        <v>2.6079367482245422E-29</v>
      </c>
      <c r="E42">
        <f t="shared" si="2"/>
        <v>7.4298453011659079E-86</v>
      </c>
      <c r="F42">
        <f t="shared" si="3"/>
        <v>3.8344488250368428E+28</v>
      </c>
      <c r="G42">
        <f t="shared" si="4"/>
        <v>1.3214395408359993E+74</v>
      </c>
      <c r="J42">
        <f t="shared" si="5"/>
        <v>1.6662527277731212E+140</v>
      </c>
      <c r="K42">
        <f t="shared" si="6"/>
        <v>5.543076030256457E+66</v>
      </c>
      <c r="L42">
        <f t="shared" si="7"/>
        <v>8.9445367911335834E+72</v>
      </c>
      <c r="M42" s="4">
        <f t="shared" si="8"/>
        <v>1.4122766597770347E+36</v>
      </c>
      <c r="N42" s="4">
        <f t="shared" si="9"/>
        <v>6.6576262733336733E+55</v>
      </c>
    </row>
    <row r="43" spans="1:14" x14ac:dyDescent="0.3">
      <c r="A43">
        <v>40</v>
      </c>
      <c r="B43">
        <f t="shared" si="1"/>
        <v>1.2550207028942789E-37</v>
      </c>
      <c r="C43">
        <f t="shared" si="1"/>
        <v>4.6256021644423272E-38</v>
      </c>
      <c r="D43">
        <f t="shared" si="1"/>
        <v>3.7624574136156358E-29</v>
      </c>
      <c r="E43">
        <f t="shared" si="2"/>
        <v>2.2310196127501385E-85</v>
      </c>
      <c r="F43">
        <f t="shared" si="3"/>
        <v>2.6578373920756827E+28</v>
      </c>
      <c r="G43">
        <f t="shared" si="4"/>
        <v>6.3488961010534001E+73</v>
      </c>
      <c r="J43">
        <f t="shared" si="5"/>
        <v>5.5490323479224793E+139</v>
      </c>
      <c r="K43">
        <f t="shared" si="6"/>
        <v>1.1537186508731493E+67</v>
      </c>
      <c r="L43">
        <f t="shared" si="7"/>
        <v>2.6858482510871065E+73</v>
      </c>
      <c r="M43" s="4">
        <f t="shared" si="8"/>
        <v>9.789155848950688E+35</v>
      </c>
      <c r="N43" s="4">
        <f t="shared" si="9"/>
        <v>3.1986766085641663E+55</v>
      </c>
    </row>
    <row r="44" spans="1:14" x14ac:dyDescent="0.3">
      <c r="A44">
        <v>41</v>
      </c>
      <c r="B44">
        <f t="shared" si="1"/>
        <v>1.8106121442785574E-37</v>
      </c>
      <c r="C44">
        <f t="shared" si="1"/>
        <v>6.6733333037662018E-38</v>
      </c>
      <c r="D44">
        <f t="shared" si="1"/>
        <v>5.4280786521791935E-29</v>
      </c>
      <c r="E44">
        <f t="shared" si="2"/>
        <v>6.6992626504547862E-85</v>
      </c>
      <c r="F44">
        <f t="shared" si="3"/>
        <v>1.8422724947040572E+28</v>
      </c>
      <c r="G44">
        <f t="shared" si="4"/>
        <v>3.0503462668046242E+73</v>
      </c>
      <c r="J44">
        <f t="shared" si="5"/>
        <v>1.8479645665421959E+139</v>
      </c>
      <c r="K44">
        <f t="shared" si="6"/>
        <v>2.4013142127350113E+67</v>
      </c>
      <c r="L44">
        <f t="shared" si="7"/>
        <v>8.0650133107154811E+73</v>
      </c>
      <c r="M44" s="4">
        <f t="shared" si="8"/>
        <v>6.785325776762066E+35</v>
      </c>
      <c r="N44" s="4">
        <f t="shared" si="9"/>
        <v>1.5368138171343047E+55</v>
      </c>
    </row>
    <row r="45" spans="1:14" x14ac:dyDescent="0.3">
      <c r="A45">
        <v>42</v>
      </c>
      <c r="B45">
        <f t="shared" si="1"/>
        <v>2.612161161524007E-37</v>
      </c>
      <c r="C45">
        <f t="shared" si="1"/>
        <v>9.6275848635426616E-38</v>
      </c>
      <c r="D45">
        <f t="shared" si="1"/>
        <v>7.8310621530541715E-29</v>
      </c>
      <c r="E45">
        <f t="shared" si="2"/>
        <v>2.0116416638962471E-84</v>
      </c>
      <c r="F45">
        <f t="shared" si="3"/>
        <v>1.2769659855272539E+28</v>
      </c>
      <c r="G45">
        <f t="shared" si="4"/>
        <v>1.4655480573804155E+73</v>
      </c>
      <c r="J45">
        <f t="shared" si="5"/>
        <v>6.1541775666058768E+138</v>
      </c>
      <c r="K45">
        <f t="shared" si="6"/>
        <v>4.9980209160345543E+67</v>
      </c>
      <c r="L45">
        <f t="shared" si="7"/>
        <v>2.4217466372380086E+74</v>
      </c>
      <c r="M45" s="4">
        <f t="shared" si="8"/>
        <v>4.7032294313433473E+35</v>
      </c>
      <c r="N45" s="4">
        <f t="shared" si="9"/>
        <v>7.3836683027331221E+54</v>
      </c>
    </row>
    <row r="46" spans="1:14" x14ac:dyDescent="0.3">
      <c r="A46">
        <v>43</v>
      </c>
      <c r="B46">
        <f t="shared" si="1"/>
        <v>3.76855195373344E-37</v>
      </c>
      <c r="C46">
        <f t="shared" si="1"/>
        <v>1.3889668938370647E-37</v>
      </c>
      <c r="D46">
        <f t="shared" si="1"/>
        <v>1.1297834533104503E-28</v>
      </c>
      <c r="E46">
        <f t="shared" si="2"/>
        <v>6.0405187780606673E-84</v>
      </c>
      <c r="F46">
        <f t="shared" si="3"/>
        <v>8.8512537253916799E+27</v>
      </c>
      <c r="G46">
        <f t="shared" si="4"/>
        <v>7.0412698121038575E+72</v>
      </c>
      <c r="J46">
        <f t="shared" si="5"/>
        <v>2.0494928423969987E+138</v>
      </c>
      <c r="K46">
        <f t="shared" si="6"/>
        <v>1.0402725701051558E+68</v>
      </c>
      <c r="L46">
        <f t="shared" si="7"/>
        <v>7.2719740799204061E+74</v>
      </c>
      <c r="M46" s="4">
        <f t="shared" si="8"/>
        <v>3.260030219862196E+35</v>
      </c>
      <c r="N46" s="4">
        <f t="shared" si="9"/>
        <v>3.5475056898204191E+54</v>
      </c>
    </row>
    <row r="47" spans="1:14" x14ac:dyDescent="0.3">
      <c r="A47">
        <v>44</v>
      </c>
      <c r="B47">
        <f t="shared" si="1"/>
        <v>5.4368712149836479E-37</v>
      </c>
      <c r="C47">
        <f t="shared" si="1"/>
        <v>2.0038556496976808E-37</v>
      </c>
      <c r="D47">
        <f t="shared" si="1"/>
        <v>1.6299329853693943E-28</v>
      </c>
      <c r="E47">
        <f t="shared" si="2"/>
        <v>1.8138353247979579E-83</v>
      </c>
      <c r="F47">
        <f t="shared" si="3"/>
        <v>6.1352215641759556E+27</v>
      </c>
      <c r="G47">
        <f t="shared" si="4"/>
        <v>3.3829993030365459E+72</v>
      </c>
      <c r="J47">
        <f t="shared" si="5"/>
        <v>6.825316405930622E+137</v>
      </c>
      <c r="K47">
        <f t="shared" si="6"/>
        <v>2.1651910592078527E+68</v>
      </c>
      <c r="L47">
        <f t="shared" si="7"/>
        <v>2.1836143470130089E+75</v>
      </c>
      <c r="M47" s="4">
        <f t="shared" si="8"/>
        <v>2.2596807554376998E+35</v>
      </c>
      <c r="N47" s="4">
        <f t="shared" si="9"/>
        <v>1.7044098005661883E+54</v>
      </c>
    </row>
    <row r="48" spans="1:14" x14ac:dyDescent="0.3">
      <c r="A48">
        <v>45</v>
      </c>
      <c r="B48">
        <f t="shared" si="1"/>
        <v>7.8437471398088625E-37</v>
      </c>
      <c r="C48">
        <f t="shared" si="1"/>
        <v>2.8909526084761759E-37</v>
      </c>
      <c r="D48">
        <f t="shared" si="1"/>
        <v>2.3514962349737687E-28</v>
      </c>
      <c r="E48">
        <f t="shared" si="2"/>
        <v>5.4465497192629884E-83</v>
      </c>
      <c r="F48">
        <f t="shared" si="3"/>
        <v>4.2526115293191405E+27</v>
      </c>
      <c r="G48">
        <f t="shared" si="4"/>
        <v>1.6253722112270835E+72</v>
      </c>
      <c r="J48">
        <f t="shared" si="5"/>
        <v>2.2729986207993761E+137</v>
      </c>
      <c r="K48">
        <f t="shared" si="6"/>
        <v>4.5065615085859009E+68</v>
      </c>
      <c r="L48">
        <f t="shared" si="7"/>
        <v>6.5569150330816884E+75</v>
      </c>
      <c r="M48" s="4">
        <f t="shared" si="8"/>
        <v>1.5662913445972086E+35</v>
      </c>
      <c r="N48" s="4">
        <f t="shared" si="9"/>
        <v>8.1888882563374579E+53</v>
      </c>
    </row>
    <row r="49" spans="1:14" x14ac:dyDescent="0.3">
      <c r="A49">
        <v>46</v>
      </c>
      <c r="B49">
        <f t="shared" si="1"/>
        <v>1.1316135100589237E-36</v>
      </c>
      <c r="C49">
        <f t="shared" si="1"/>
        <v>4.1707629916935922E-37</v>
      </c>
      <c r="D49">
        <f t="shared" si="1"/>
        <v>3.3924919568657248E-28</v>
      </c>
      <c r="E49">
        <f t="shared" si="2"/>
        <v>1.6354794417573764E-82</v>
      </c>
      <c r="F49">
        <f t="shared" si="3"/>
        <v>2.9476856915642794E+27</v>
      </c>
      <c r="G49">
        <f t="shared" si="4"/>
        <v>7.8091497762294349E+71</v>
      </c>
      <c r="J49">
        <f t="shared" si="5"/>
        <v>7.5696457466302879E+136</v>
      </c>
      <c r="K49">
        <f t="shared" si="6"/>
        <v>9.3798173349645341E+68</v>
      </c>
      <c r="L49">
        <f t="shared" si="7"/>
        <v>1.9688977959804777E+76</v>
      </c>
      <c r="M49" s="4">
        <f t="shared" si="8"/>
        <v>1.085670429443001E+35</v>
      </c>
      <c r="N49" s="4">
        <f t="shared" si="9"/>
        <v>3.9343760433966958E+53</v>
      </c>
    </row>
    <row r="50" spans="1:14" x14ac:dyDescent="0.3">
      <c r="A50">
        <v>47</v>
      </c>
      <c r="B50">
        <f t="shared" si="1"/>
        <v>1.6325731991649626E-36</v>
      </c>
      <c r="C50">
        <f t="shared" si="1"/>
        <v>6.0171390848395631E-37</v>
      </c>
      <c r="D50">
        <f t="shared" si="1"/>
        <v>4.8943313224258765E-28</v>
      </c>
      <c r="E50">
        <f t="shared" si="2"/>
        <v>4.9109861146607959E-82</v>
      </c>
      <c r="F50">
        <f t="shared" si="3"/>
        <v>2.0431800262846726E+27</v>
      </c>
      <c r="G50">
        <f t="shared" si="4"/>
        <v>3.7519295461280803E+71</v>
      </c>
      <c r="J50">
        <f t="shared" si="5"/>
        <v>2.5208786404510315E+136</v>
      </c>
      <c r="K50">
        <f t="shared" si="6"/>
        <v>1.9522860848493868E+69</v>
      </c>
      <c r="L50">
        <f t="shared" si="7"/>
        <v>5.9121683161339321E+76</v>
      </c>
      <c r="M50" s="4">
        <f t="shared" si="8"/>
        <v>7.5252939718572104E+34</v>
      </c>
      <c r="N50" s="4">
        <f t="shared" si="9"/>
        <v>1.890282827937511E+53</v>
      </c>
    </row>
    <row r="51" spans="1:14" x14ac:dyDescent="0.3">
      <c r="A51">
        <v>48</v>
      </c>
      <c r="B51">
        <f t="shared" si="1"/>
        <v>2.3553052583235216E-36</v>
      </c>
      <c r="C51">
        <f t="shared" si="1"/>
        <v>8.6808967180371929E-37</v>
      </c>
      <c r="D51">
        <f t="shared" si="1"/>
        <v>7.0610275273313347E-28</v>
      </c>
      <c r="E51">
        <f t="shared" si="2"/>
        <v>1.4746614358218892E-81</v>
      </c>
      <c r="F51">
        <f t="shared" si="3"/>
        <v>1.416224474595616E+27</v>
      </c>
      <c r="G51">
        <f t="shared" si="4"/>
        <v>1.8026258584459853E+71</v>
      </c>
      <c r="J51">
        <f t="shared" si="5"/>
        <v>8.3951473194253029E+135</v>
      </c>
      <c r="K51">
        <f t="shared" si="6"/>
        <v>4.0634276990543969E+69</v>
      </c>
      <c r="L51">
        <f t="shared" si="7"/>
        <v>1.7752944957151305E+77</v>
      </c>
      <c r="M51" s="4">
        <f t="shared" si="8"/>
        <v>5.2161362994775782E+34</v>
      </c>
      <c r="N51" s="4">
        <f t="shared" si="9"/>
        <v>9.0819208184039793E+52</v>
      </c>
    </row>
    <row r="52" spans="1:14" x14ac:dyDescent="0.3">
      <c r="A52">
        <v>49</v>
      </c>
      <c r="B52">
        <f t="shared" si="1"/>
        <v>3.3979872159630437E-36</v>
      </c>
      <c r="C52">
        <f t="shared" si="1"/>
        <v>1.2523886645581538E-36</v>
      </c>
      <c r="D52">
        <f t="shared" si="1"/>
        <v>1.0186909397261376E-27</v>
      </c>
      <c r="E52">
        <f t="shared" si="2"/>
        <v>4.4280849090742707E-81</v>
      </c>
      <c r="F52">
        <f t="shared" si="3"/>
        <v>9.8165200160594086E+26</v>
      </c>
      <c r="G52">
        <f t="shared" si="4"/>
        <v>8.6607702665725879E+70</v>
      </c>
      <c r="J52">
        <f t="shared" si="5"/>
        <v>2.7957910144474049E+135</v>
      </c>
      <c r="K52">
        <f t="shared" si="6"/>
        <v>8.4574923693708109E+69</v>
      </c>
      <c r="L52">
        <f t="shared" si="7"/>
        <v>5.330820061255242E+77</v>
      </c>
      <c r="M52" s="4">
        <f t="shared" si="8"/>
        <v>3.615550169399269E+34</v>
      </c>
      <c r="N52" s="4">
        <f t="shared" si="9"/>
        <v>4.3634362293686505E+52</v>
      </c>
    </row>
    <row r="53" spans="1:14" x14ac:dyDescent="0.3">
      <c r="A53">
        <v>50</v>
      </c>
      <c r="B53">
        <f t="shared" si="1"/>
        <v>4.9022593054739781E-36</v>
      </c>
      <c r="C53">
        <f t="shared" si="1"/>
        <v>1.8068149156235996E-36</v>
      </c>
      <c r="D53">
        <f t="shared" si="1"/>
        <v>1.4696603669414167E-27</v>
      </c>
      <c r="E53">
        <f t="shared" si="2"/>
        <v>1.3296567934620862E-80</v>
      </c>
      <c r="F53">
        <f t="shared" si="3"/>
        <v>6.8042931720418481E+26</v>
      </c>
      <c r="G53">
        <f t="shared" si="4"/>
        <v>4.161093177427944E+70</v>
      </c>
      <c r="J53">
        <f t="shared" si="5"/>
        <v>9.3106732962012306E+134</v>
      </c>
      <c r="K53">
        <f t="shared" si="6"/>
        <v>1.7603162274700031E+70</v>
      </c>
      <c r="L53">
        <f t="shared" si="7"/>
        <v>1.6007283633262236E+78</v>
      </c>
      <c r="M53" s="4">
        <f t="shared" si="8"/>
        <v>2.5061084060921363E+34</v>
      </c>
      <c r="N53" s="4">
        <f t="shared" si="9"/>
        <v>2.0964260874400401E+52</v>
      </c>
    </row>
    <row r="54" spans="1:14" x14ac:dyDescent="0.3">
      <c r="A54">
        <v>51</v>
      </c>
      <c r="B54">
        <f t="shared" si="1"/>
        <v>7.0724651891590834E-36</v>
      </c>
      <c r="C54">
        <f t="shared" si="1"/>
        <v>2.606682918574379E-36</v>
      </c>
      <c r="D54">
        <f t="shared" si="1"/>
        <v>2.1202717231774367E-27</v>
      </c>
      <c r="E54">
        <f t="shared" si="2"/>
        <v>3.9926677665480673E-80</v>
      </c>
      <c r="F54">
        <f t="shared" si="3"/>
        <v>4.7163766279040929E+26</v>
      </c>
      <c r="G54">
        <f t="shared" si="4"/>
        <v>1.9992097582897209E+70</v>
      </c>
      <c r="J54">
        <f t="shared" si="5"/>
        <v>3.1006837342500331E+134</v>
      </c>
      <c r="K54">
        <f t="shared" si="6"/>
        <v>3.6638675926168762E+70</v>
      </c>
      <c r="L54">
        <f t="shared" si="7"/>
        <v>4.8066362467948348E+78</v>
      </c>
      <c r="M54" s="4">
        <f t="shared" si="8"/>
        <v>1.7371019758603424E+34</v>
      </c>
      <c r="N54" s="4">
        <f t="shared" si="9"/>
        <v>1.0072342321673102E+52</v>
      </c>
    </row>
    <row r="55" spans="1:14" x14ac:dyDescent="0.3">
      <c r="A55">
        <v>52</v>
      </c>
      <c r="B55">
        <f t="shared" si="1"/>
        <v>1.0203410455259634E-35</v>
      </c>
      <c r="C55">
        <f t="shared" si="1"/>
        <v>3.7606485197972262E-36</v>
      </c>
      <c r="D55">
        <f t="shared" si="1"/>
        <v>3.0589055003651848E-27</v>
      </c>
      <c r="E55">
        <f t="shared" si="2"/>
        <v>1.1989105739477789E-79</v>
      </c>
      <c r="F55">
        <f t="shared" si="3"/>
        <v>3.2691431620905446E+26</v>
      </c>
      <c r="G55">
        <f t="shared" si="4"/>
        <v>9.605263538249753E+69</v>
      </c>
      <c r="J55">
        <f t="shared" si="5"/>
        <v>1.0326041215263516E+134</v>
      </c>
      <c r="K55">
        <f t="shared" si="6"/>
        <v>7.6258603577844582E+70</v>
      </c>
      <c r="L55">
        <f t="shared" si="7"/>
        <v>1.4433274588196609E+79</v>
      </c>
      <c r="M55" s="4">
        <f t="shared" si="8"/>
        <v>1.2040673369127063E+34</v>
      </c>
      <c r="N55" s="4">
        <f t="shared" si="9"/>
        <v>4.8392872256636954E+51</v>
      </c>
    </row>
    <row r="56" spans="1:14" x14ac:dyDescent="0.3">
      <c r="A56">
        <v>53</v>
      </c>
      <c r="B56">
        <f t="shared" si="1"/>
        <v>1.4720409663957675E-35</v>
      </c>
      <c r="C56">
        <f t="shared" si="1"/>
        <v>5.4254689700378787E-36</v>
      </c>
      <c r="D56">
        <f t="shared" si="1"/>
        <v>4.4130677959248255E-27</v>
      </c>
      <c r="E56">
        <f t="shared" si="2"/>
        <v>3.6000655410568039E-79</v>
      </c>
      <c r="F56">
        <f t="shared" si="3"/>
        <v>2.2659973656498853E+26</v>
      </c>
      <c r="G56">
        <f t="shared" si="4"/>
        <v>4.6148778164307006E+69</v>
      </c>
      <c r="J56">
        <f t="shared" si="5"/>
        <v>3.4388262821364742E+133</v>
      </c>
      <c r="K56">
        <f t="shared" si="6"/>
        <v>1.5872229202172899E+71</v>
      </c>
      <c r="L56">
        <f t="shared" si="7"/>
        <v>4.3339958474534819E+79</v>
      </c>
      <c r="M56" s="4">
        <f t="shared" si="8"/>
        <v>8.3459587978536419E+33</v>
      </c>
      <c r="N56" s="4">
        <f t="shared" si="9"/>
        <v>2.3250501327859737E+51</v>
      </c>
    </row>
    <row r="57" spans="1:14" x14ac:dyDescent="0.3">
      <c r="A57">
        <v>54</v>
      </c>
      <c r="B57">
        <f t="shared" si="1"/>
        <v>2.1237062022045713E-35</v>
      </c>
      <c r="C57">
        <f t="shared" si="1"/>
        <v>7.8272971775706008E-36</v>
      </c>
      <c r="D57">
        <f t="shared" si="1"/>
        <v>6.3667110242875347E-27</v>
      </c>
      <c r="E57">
        <f t="shared" si="2"/>
        <v>1.0810207351185755E-78</v>
      </c>
      <c r="F57">
        <f t="shared" si="3"/>
        <v>1.570669685156481E+26</v>
      </c>
      <c r="G57">
        <f t="shared" si="4"/>
        <v>2.2172319557683778E+69</v>
      </c>
      <c r="J57">
        <f t="shared" si="5"/>
        <v>1.1452139258588835E+133</v>
      </c>
      <c r="K57">
        <f t="shared" si="6"/>
        <v>3.3035965520814059E+71</v>
      </c>
      <c r="L57">
        <f t="shared" si="7"/>
        <v>1.3014039115631456E+80</v>
      </c>
      <c r="M57" s="4">
        <f t="shared" si="8"/>
        <v>5.7849778098017211E+33</v>
      </c>
      <c r="N57" s="4">
        <f t="shared" si="9"/>
        <v>1.1170773438079353E+51</v>
      </c>
    </row>
    <row r="58" spans="1:14" x14ac:dyDescent="0.3">
      <c r="A58">
        <v>55</v>
      </c>
      <c r="B58">
        <f t="shared" si="1"/>
        <v>3.063860406225669E-35</v>
      </c>
      <c r="C58">
        <f t="shared" si="1"/>
        <v>1.1292402821645286E-35</v>
      </c>
      <c r="D58">
        <f t="shared" si="1"/>
        <v>9.1852224215127179E-27</v>
      </c>
      <c r="E58">
        <f t="shared" si="2"/>
        <v>3.2460682074506348E-78</v>
      </c>
      <c r="F58">
        <f t="shared" si="3"/>
        <v>1.0887052638571919E+26</v>
      </c>
      <c r="G58">
        <f t="shared" si="4"/>
        <v>1.0652757757046653E+69</v>
      </c>
      <c r="J58">
        <f t="shared" si="5"/>
        <v>3.8138446911203025E+132</v>
      </c>
      <c r="K58">
        <f t="shared" si="6"/>
        <v>6.8760033892593165E+71</v>
      </c>
      <c r="L58">
        <f t="shared" si="7"/>
        <v>3.9078305578603463E+80</v>
      </c>
      <c r="M58" s="4">
        <f t="shared" si="8"/>
        <v>4.0098410584659113E+33</v>
      </c>
      <c r="N58" s="4">
        <f t="shared" si="9"/>
        <v>5.3670317661226133E+50</v>
      </c>
    </row>
    <row r="59" spans="1:14" x14ac:dyDescent="0.3">
      <c r="A59">
        <v>56</v>
      </c>
      <c r="B59">
        <f t="shared" si="1"/>
        <v>4.4202162140378185E-35</v>
      </c>
      <c r="C59">
        <f t="shared" si="1"/>
        <v>1.6291493550508194E-35</v>
      </c>
      <c r="D59">
        <f t="shared" si="1"/>
        <v>1.3251474836978519E-26</v>
      </c>
      <c r="E59">
        <f t="shared" si="2"/>
        <v>9.7472309874481673E-78</v>
      </c>
      <c r="F59">
        <f t="shared" si="3"/>
        <v>7.5463298410338372E+25</v>
      </c>
      <c r="G59">
        <f t="shared" si="4"/>
        <v>5.1181495709135634E+68</v>
      </c>
      <c r="J59">
        <f t="shared" si="5"/>
        <v>1.2701043010001647E+132</v>
      </c>
      <c r="K59">
        <f t="shared" si="6"/>
        <v>1.4311500167693769E+72</v>
      </c>
      <c r="L59">
        <f t="shared" si="7"/>
        <v>1.1734358205981257E+81</v>
      </c>
      <c r="M59" s="4">
        <f t="shared" si="8"/>
        <v>2.7794100241691527E+33</v>
      </c>
      <c r="N59" s="4">
        <f t="shared" si="9"/>
        <v>2.5786065878283369E+50</v>
      </c>
    </row>
    <row r="60" spans="1:14" x14ac:dyDescent="0.3">
      <c r="A60">
        <v>57</v>
      </c>
      <c r="B60">
        <f t="shared" si="1"/>
        <v>6.3770240116493499E-35</v>
      </c>
      <c r="C60">
        <f t="shared" si="1"/>
        <v>2.3503656953992701E-35</v>
      </c>
      <c r="D60">
        <f t="shared" si="1"/>
        <v>1.911783703177379E-26</v>
      </c>
      <c r="E60">
        <f t="shared" si="2"/>
        <v>2.9268797157311312E-77</v>
      </c>
      <c r="F60">
        <f t="shared" si="3"/>
        <v>5.2307172528879846E+25</v>
      </c>
      <c r="G60">
        <f t="shared" si="4"/>
        <v>2.4590303870295709E+68</v>
      </c>
      <c r="J60">
        <f t="shared" si="5"/>
        <v>4.2297604283022241E+131</v>
      </c>
      <c r="K60">
        <f t="shared" si="6"/>
        <v>2.9787512520694369E+72</v>
      </c>
      <c r="L60">
        <f t="shared" si="7"/>
        <v>3.5235704431788837E+81</v>
      </c>
      <c r="M60" s="4">
        <f t="shared" si="8"/>
        <v>1.9265402218728975E+33</v>
      </c>
      <c r="N60" s="4">
        <f t="shared" si="9"/>
        <v>1.2388993068314538E+50</v>
      </c>
    </row>
    <row r="61" spans="1:14" x14ac:dyDescent="0.3">
      <c r="A61">
        <v>58</v>
      </c>
      <c r="B61">
        <f t="shared" si="1"/>
        <v>9.2001009172363596E-35</v>
      </c>
      <c r="C61">
        <f t="shared" si="1"/>
        <v>3.3908609330280666E-35</v>
      </c>
      <c r="D61">
        <f t="shared" si="1"/>
        <v>2.758120867826343E-26</v>
      </c>
      <c r="E61">
        <f t="shared" si="2"/>
        <v>8.78877794256633E-77</v>
      </c>
      <c r="F61">
        <f t="shared" si="3"/>
        <v>3.6256569161455692E+25</v>
      </c>
      <c r="G61">
        <f t="shared" si="4"/>
        <v>1.1814485607647984E+68</v>
      </c>
      <c r="J61">
        <f t="shared" si="5"/>
        <v>1.4086144946318931E+131</v>
      </c>
      <c r="K61">
        <f t="shared" si="6"/>
        <v>6.199880458188944E+72</v>
      </c>
      <c r="L61">
        <f t="shared" si="7"/>
        <v>1.058050934708586E+82</v>
      </c>
      <c r="M61" s="4">
        <f t="shared" si="8"/>
        <v>1.3353759230265304E+33</v>
      </c>
      <c r="N61" s="4">
        <f t="shared" si="9"/>
        <v>5.9523290590834247E+49</v>
      </c>
    </row>
    <row r="62" spans="1:14" x14ac:dyDescent="0.3">
      <c r="A62">
        <v>59</v>
      </c>
      <c r="B62">
        <f t="shared" si="1"/>
        <v>1.32729399689749E-34</v>
      </c>
      <c r="C62">
        <f t="shared" si="1"/>
        <v>4.8919782524237158E-35</v>
      </c>
      <c r="D62">
        <f t="shared" si="1"/>
        <v>3.9791272981854289E-26</v>
      </c>
      <c r="E62">
        <f t="shared" si="2"/>
        <v>2.6390772845424342E-76</v>
      </c>
      <c r="F62">
        <f t="shared" si="3"/>
        <v>2.5131138691039674E+25</v>
      </c>
      <c r="G62">
        <f t="shared" si="4"/>
        <v>5.6763052180876868E+67</v>
      </c>
      <c r="J62">
        <f t="shared" si="5"/>
        <v>4.6910335186134789E+130</v>
      </c>
      <c r="K62">
        <f t="shared" si="6"/>
        <v>1.2904238871617305E+73</v>
      </c>
      <c r="L62">
        <f t="shared" si="7"/>
        <v>3.1770949339322734E+82</v>
      </c>
      <c r="M62" s="4">
        <f t="shared" si="8"/>
        <v>9.256120560334742E+32</v>
      </c>
      <c r="N62" s="4">
        <f t="shared" si="9"/>
        <v>2.8598144362695232E+49</v>
      </c>
    </row>
    <row r="63" spans="1:14" x14ac:dyDescent="0.3">
      <c r="A63">
        <v>60</v>
      </c>
      <c r="B63">
        <f t="shared" si="1"/>
        <v>1.9148804671257004E-34</v>
      </c>
      <c r="C63">
        <f t="shared" si="1"/>
        <v>7.0576327649083534E-35</v>
      </c>
      <c r="D63">
        <f t="shared" si="1"/>
        <v>5.740667220158019E-26</v>
      </c>
      <c r="E63">
        <f t="shared" si="2"/>
        <v>7.9245703547200577E-76</v>
      </c>
      <c r="F63">
        <f t="shared" si="3"/>
        <v>1.7419577927955102E+25</v>
      </c>
      <c r="G63">
        <f t="shared" si="4"/>
        <v>2.7271979499498421E+67</v>
      </c>
      <c r="J63">
        <f t="shared" si="5"/>
        <v>1.562229805004657E+130</v>
      </c>
      <c r="K63">
        <f t="shared" si="6"/>
        <v>2.6858482510871065E+73</v>
      </c>
      <c r="L63">
        <f t="shared" si="7"/>
        <v>9.5401193724177754E+82</v>
      </c>
      <c r="M63" s="4">
        <f t="shared" si="8"/>
        <v>6.4158538693189665E+32</v>
      </c>
      <c r="N63" s="4">
        <f t="shared" si="9"/>
        <v>1.3740064651524744E+49</v>
      </c>
    </row>
    <row r="64" spans="1:14" x14ac:dyDescent="0.3">
      <c r="A64">
        <v>61</v>
      </c>
      <c r="B64">
        <f t="shared" si="1"/>
        <v>2.7625885538173897E-34</v>
      </c>
      <c r="C64">
        <f t="shared" si="1"/>
        <v>1.0182011790348746E-34</v>
      </c>
      <c r="D64">
        <f t="shared" si="1"/>
        <v>8.2820321299158046E-26</v>
      </c>
      <c r="E64">
        <f t="shared" si="2"/>
        <v>2.3795746973660947E-75</v>
      </c>
      <c r="F64">
        <f t="shared" si="3"/>
        <v>1.2074331327306333E+25</v>
      </c>
      <c r="G64">
        <f t="shared" si="4"/>
        <v>1.3102904746049421E+67</v>
      </c>
      <c r="J64">
        <f t="shared" si="5"/>
        <v>5.2026103713840898E+129</v>
      </c>
      <c r="K64">
        <f t="shared" si="6"/>
        <v>5.5902412375008643E+73</v>
      </c>
      <c r="L64">
        <f t="shared" si="7"/>
        <v>2.8646886395469946E+83</v>
      </c>
      <c r="M64" s="4">
        <f t="shared" si="8"/>
        <v>4.4471310204030571E+32</v>
      </c>
      <c r="N64" s="4">
        <f t="shared" si="9"/>
        <v>6.6014554732560055E+48</v>
      </c>
    </row>
    <row r="65" spans="1:14" x14ac:dyDescent="0.3">
      <c r="A65">
        <v>62</v>
      </c>
      <c r="B65">
        <f t="shared" si="1"/>
        <v>3.9855728066089611E-34</v>
      </c>
      <c r="C65">
        <f t="shared" si="1"/>
        <v>1.4689537916209091E-34</v>
      </c>
      <c r="D65">
        <f t="shared" si="1"/>
        <v>1.194844668231259E-25</v>
      </c>
      <c r="E65">
        <f t="shared" si="2"/>
        <v>7.1453409924896421E-75</v>
      </c>
      <c r="F65">
        <f t="shared" si="3"/>
        <v>8.3692887166690062E+24</v>
      </c>
      <c r="G65">
        <f t="shared" si="4"/>
        <v>6.2953300763225492E+66</v>
      </c>
      <c r="J65">
        <f t="shared" si="5"/>
        <v>1.7325975083641813E+129</v>
      </c>
      <c r="K65">
        <f t="shared" si="6"/>
        <v>1.1635354708072704E+74</v>
      </c>
      <c r="L65">
        <f t="shared" si="7"/>
        <v>8.6020317788432793E+83</v>
      </c>
      <c r="M65" s="4">
        <f t="shared" si="8"/>
        <v>3.0825163283730516E+32</v>
      </c>
      <c r="N65" s="4">
        <f t="shared" si="9"/>
        <v>3.1716891783726536E+48</v>
      </c>
    </row>
    <row r="66" spans="1:14" x14ac:dyDescent="0.3">
      <c r="A66">
        <v>63</v>
      </c>
      <c r="B66">
        <f t="shared" si="1"/>
        <v>5.7499661231966564E-34</v>
      </c>
      <c r="C66">
        <f t="shared" si="1"/>
        <v>2.1192523504665253E-34</v>
      </c>
      <c r="D66">
        <f t="shared" si="1"/>
        <v>1.7237964774898563E-25</v>
      </c>
      <c r="E66">
        <f t="shared" si="2"/>
        <v>2.1455892078305275E-74</v>
      </c>
      <c r="F66">
        <f t="shared" si="3"/>
        <v>5.8011488772512847E+24</v>
      </c>
      <c r="G66">
        <f t="shared" si="4"/>
        <v>3.0246103087790695E+66</v>
      </c>
      <c r="J66">
        <f t="shared" si="5"/>
        <v>5.769976822598678E+128</v>
      </c>
      <c r="K66">
        <f t="shared" si="6"/>
        <v>2.4217466372380086E+74</v>
      </c>
      <c r="L66">
        <f t="shared" si="7"/>
        <v>2.5830015067861196E+84</v>
      </c>
      <c r="M66" s="4">
        <f t="shared" si="8"/>
        <v>2.1366375020417749E+32</v>
      </c>
      <c r="N66" s="4">
        <f t="shared" si="9"/>
        <v>1.5238476249608854E+48</v>
      </c>
    </row>
    <row r="67" spans="1:14" x14ac:dyDescent="0.3">
      <c r="A67">
        <v>64</v>
      </c>
      <c r="B67">
        <f t="shared" si="1"/>
        <v>8.2954476112153542E-34</v>
      </c>
      <c r="C67">
        <f t="shared" si="1"/>
        <v>3.0574348564103359E-34</v>
      </c>
      <c r="D67">
        <f t="shared" si="1"/>
        <v>2.4869126295764795E-25</v>
      </c>
      <c r="E67">
        <f t="shared" si="2"/>
        <v>6.4427338787575777E-74</v>
      </c>
      <c r="F67">
        <f t="shared" si="3"/>
        <v>4.0210499882752199E+24</v>
      </c>
      <c r="G67">
        <f t="shared" si="4"/>
        <v>1.4531831387809656E+66</v>
      </c>
      <c r="J67">
        <f t="shared" si="5"/>
        <v>1.9215445233301132E+128</v>
      </c>
      <c r="K67">
        <f t="shared" si="6"/>
        <v>5.0405483306018322E+74</v>
      </c>
      <c r="L67">
        <f t="shared" si="7"/>
        <v>7.7561870911345786E+84</v>
      </c>
      <c r="M67" s="4">
        <f t="shared" si="8"/>
        <v>1.4810042604189008E+32</v>
      </c>
      <c r="N67" s="4">
        <f t="shared" si="9"/>
        <v>7.321371841645504E+47</v>
      </c>
    </row>
    <row r="68" spans="1:14" x14ac:dyDescent="0.3">
      <c r="A68">
        <v>65</v>
      </c>
      <c r="B68">
        <f t="shared" si="1"/>
        <v>1.196780113065459E-33</v>
      </c>
      <c r="C68">
        <f t="shared" si="1"/>
        <v>4.4109461051842514E-34</v>
      </c>
      <c r="D68">
        <f t="shared" si="1"/>
        <v>3.5878565178141187E-25</v>
      </c>
      <c r="E68">
        <f t="shared" si="2"/>
        <v>1.9346116992479435E-73</v>
      </c>
      <c r="F68">
        <f t="shared" si="3"/>
        <v>2.78717946226357E+24</v>
      </c>
      <c r="G68">
        <f t="shared" si="4"/>
        <v>6.9818621880242678E+65</v>
      </c>
      <c r="J68">
        <f t="shared" si="5"/>
        <v>6.3992169616324422E+127</v>
      </c>
      <c r="K68">
        <f t="shared" si="6"/>
        <v>1.0491240942574253E+75</v>
      </c>
      <c r="L68">
        <f t="shared" si="7"/>
        <v>2.3290128958358356E+85</v>
      </c>
      <c r="M68" s="4">
        <f t="shared" si="8"/>
        <v>1.0265539275066282E+32</v>
      </c>
      <c r="N68" s="4">
        <f t="shared" si="9"/>
        <v>3.5175751673344347E+47</v>
      </c>
    </row>
    <row r="69" spans="1:14" x14ac:dyDescent="0.3">
      <c r="A69">
        <v>66</v>
      </c>
      <c r="B69">
        <f t="shared" ref="B69:D132" si="10">B$3/LN(2)^$A69</f>
        <v>1.7265887341540708E-33</v>
      </c>
      <c r="C69">
        <f t="shared" si="10"/>
        <v>6.363650071577807E-34</v>
      </c>
      <c r="D69">
        <f t="shared" si="10"/>
        <v>5.1761828056715738E-25</v>
      </c>
      <c r="E69">
        <f t="shared" ref="E69:E132" si="11">E$3/LN(2)^($A69*3)</f>
        <v>5.8092146863417634E-73</v>
      </c>
      <c r="F69">
        <f t="shared" ref="F69:F132" si="12">F$3/LN(2)^($A69*-1)</f>
        <v>1.9319255859825779E+24</v>
      </c>
      <c r="G69">
        <f t="shared" ref="G69:G132" si="13">G$3/LN(2)^($A69*-2)</f>
        <v>3.3544567309977877E+65</v>
      </c>
      <c r="J69">
        <f t="shared" ref="J69:J132" si="14">J$3/LN(2)^($A69*-3)</f>
        <v>2.1310970016492984E+127</v>
      </c>
      <c r="K69">
        <f t="shared" ref="K69:K132" si="15">K$3/LN(2)^($A69*2)</f>
        <v>2.1836143470130089E+75</v>
      </c>
      <c r="L69">
        <f t="shared" ref="L69:L132" si="16">L$3/LN(2)^($A69*3)</f>
        <v>6.9935149903354837E+85</v>
      </c>
      <c r="M69" s="4">
        <f t="shared" ref="M69:M132" si="17">M$3/LN(2)^($A69*-1)</f>
        <v>7.1155296054395771E+31</v>
      </c>
      <c r="N69" s="4">
        <f t="shared" ref="N69:N132" si="18">N$3/LN(2)^($A69*-2)</f>
        <v>1.6900295908296506E+47</v>
      </c>
    </row>
    <row r="70" spans="1:14" x14ac:dyDescent="0.3">
      <c r="A70">
        <v>67</v>
      </c>
      <c r="B70">
        <f t="shared" si="10"/>
        <v>2.4909410044188307E-33</v>
      </c>
      <c r="C70">
        <f t="shared" si="10"/>
        <v>9.1808064002180001E-34</v>
      </c>
      <c r="D70">
        <f t="shared" si="10"/>
        <v>7.4676532644771014E-25</v>
      </c>
      <c r="E70">
        <f t="shared" si="11"/>
        <v>1.7443797783879604E-72</v>
      </c>
      <c r="F70">
        <f t="shared" si="12"/>
        <v>1.3391087729754439E+24</v>
      </c>
      <c r="G70">
        <f t="shared" si="13"/>
        <v>1.6116588464660843E+65</v>
      </c>
      <c r="J70">
        <f t="shared" si="14"/>
        <v>7.0970783732890855E+126</v>
      </c>
      <c r="K70">
        <f t="shared" si="15"/>
        <v>4.5449071683516929E+75</v>
      </c>
      <c r="L70">
        <f t="shared" si="16"/>
        <v>2.0999991888192007E+86</v>
      </c>
      <c r="M70" s="4">
        <f t="shared" si="17"/>
        <v>4.932109284201263E+31</v>
      </c>
      <c r="N70" s="4">
        <f t="shared" si="18"/>
        <v>8.1197981052505026E+46</v>
      </c>
    </row>
    <row r="71" spans="1:14" x14ac:dyDescent="0.3">
      <c r="A71">
        <v>68</v>
      </c>
      <c r="B71">
        <f t="shared" si="10"/>
        <v>3.5936682342220214E-33</v>
      </c>
      <c r="C71">
        <f t="shared" si="10"/>
        <v>1.3245103864956168E-33</v>
      </c>
      <c r="D71">
        <f t="shared" si="10"/>
        <v>1.0773546331739396E-24</v>
      </c>
      <c r="E71">
        <f t="shared" si="11"/>
        <v>5.2379899444980059E-72</v>
      </c>
      <c r="F71">
        <f t="shared" si="12"/>
        <v>9.2819947045101668E+23</v>
      </c>
      <c r="G71">
        <f t="shared" si="13"/>
        <v>7.7432635019256212E+64</v>
      </c>
      <c r="J71">
        <f t="shared" si="14"/>
        <v>2.3635020554027553E+126</v>
      </c>
      <c r="K71">
        <f t="shared" si="15"/>
        <v>9.4596288017572448E+75</v>
      </c>
      <c r="L71">
        <f t="shared" si="16"/>
        <v>6.3058370492314477E+86</v>
      </c>
      <c r="M71" s="4">
        <f t="shared" si="17"/>
        <v>3.4186776445576347E+31</v>
      </c>
      <c r="N71" s="4">
        <f t="shared" si="18"/>
        <v>3.9011814720749058E+46</v>
      </c>
    </row>
    <row r="72" spans="1:14" x14ac:dyDescent="0.3">
      <c r="A72">
        <v>69</v>
      </c>
      <c r="B72">
        <f t="shared" si="10"/>
        <v>5.1845673401123071E-33</v>
      </c>
      <c r="C72">
        <f t="shared" si="10"/>
        <v>1.9108645662031502E-33</v>
      </c>
      <c r="D72">
        <f t="shared" si="10"/>
        <v>1.5542941865587905E-24</v>
      </c>
      <c r="E72">
        <f t="shared" si="11"/>
        <v>1.5728535149620486E-71</v>
      </c>
      <c r="F72">
        <f t="shared" si="12"/>
        <v>6.433788459403565E+23</v>
      </c>
      <c r="G72">
        <f t="shared" si="13"/>
        <v>3.7202742870629708E+64</v>
      </c>
      <c r="J72">
        <f t="shared" si="14"/>
        <v>7.8710444947562182E+125</v>
      </c>
      <c r="K72">
        <f t="shared" si="15"/>
        <v>1.9688977959804777E+76</v>
      </c>
      <c r="L72">
        <f t="shared" si="16"/>
        <v>1.8935045833907424E+87</v>
      </c>
      <c r="M72" s="4">
        <f t="shared" si="17"/>
        <v>2.3696467705684397E+31</v>
      </c>
      <c r="N72" s="4">
        <f t="shared" si="18"/>
        <v>1.8743343961002341E+46</v>
      </c>
    </row>
    <row r="73" spans="1:14" x14ac:dyDescent="0.3">
      <c r="A73">
        <v>70</v>
      </c>
      <c r="B73">
        <f t="shared" si="10"/>
        <v>7.4797495907349114E-33</v>
      </c>
      <c r="C73">
        <f t="shared" si="10"/>
        <v>2.7567948334717257E-33</v>
      </c>
      <c r="D73">
        <f t="shared" si="10"/>
        <v>2.242372515030913E-24</v>
      </c>
      <c r="E73">
        <f t="shared" si="11"/>
        <v>4.7229341899119651E-71</v>
      </c>
      <c r="F73">
        <f t="shared" si="12"/>
        <v>4.459562330954695E+23</v>
      </c>
      <c r="G73">
        <f t="shared" si="13"/>
        <v>1.787416993821792E+64</v>
      </c>
      <c r="J73">
        <f t="shared" si="14"/>
        <v>2.6212518536555688E+125</v>
      </c>
      <c r="K73">
        <f t="shared" si="15"/>
        <v>4.0980027993240748E+76</v>
      </c>
      <c r="L73">
        <f t="shared" si="16"/>
        <v>5.6857790319188959E+87</v>
      </c>
      <c r="M73" s="4">
        <f t="shared" si="17"/>
        <v>1.6425139779424932E+31</v>
      </c>
      <c r="N73" s="4">
        <f t="shared" si="18"/>
        <v>9.0052960969690915E+45</v>
      </c>
    </row>
    <row r="74" spans="1:14" x14ac:dyDescent="0.3">
      <c r="A74">
        <v>71</v>
      </c>
      <c r="B74">
        <f t="shared" si="10"/>
        <v>1.079099764164451E-32</v>
      </c>
      <c r="C74">
        <f t="shared" si="10"/>
        <v>3.977214234997975E-33</v>
      </c>
      <c r="D74">
        <f t="shared" si="10"/>
        <v>3.2350597072608112E-24</v>
      </c>
      <c r="E74">
        <f t="shared" si="11"/>
        <v>1.4181935666639379E-70</v>
      </c>
      <c r="F74">
        <f t="shared" si="12"/>
        <v>3.0911330562325843E+23</v>
      </c>
      <c r="G74">
        <f t="shared" si="13"/>
        <v>8.5876988181029139E+63</v>
      </c>
      <c r="J74">
        <f t="shared" si="14"/>
        <v>8.7294148633898212E+124</v>
      </c>
      <c r="K74">
        <f t="shared" si="15"/>
        <v>8.5294559105872781E+76</v>
      </c>
      <c r="L74">
        <f t="shared" si="16"/>
        <v>1.7073147582203329E+88</v>
      </c>
      <c r="M74" s="4">
        <f t="shared" si="17"/>
        <v>1.1385039328411393E+31</v>
      </c>
      <c r="N74" s="4">
        <f t="shared" si="18"/>
        <v>4.3266216510146165E+45</v>
      </c>
    </row>
    <row r="75" spans="1:14" x14ac:dyDescent="0.3">
      <c r="A75">
        <v>72</v>
      </c>
      <c r="B75">
        <f t="shared" si="10"/>
        <v>1.5568118783845035E-32</v>
      </c>
      <c r="C75">
        <f t="shared" si="10"/>
        <v>5.7379072533845706E-33</v>
      </c>
      <c r="D75">
        <f t="shared" si="10"/>
        <v>4.6672045966448737E-24</v>
      </c>
      <c r="E75">
        <f t="shared" si="11"/>
        <v>4.2585242809925145E-70</v>
      </c>
      <c r="F75">
        <f t="shared" si="12"/>
        <v>2.1426101626632627E+23</v>
      </c>
      <c r="G75">
        <f t="shared" si="13"/>
        <v>4.1259857797793202E+63</v>
      </c>
      <c r="J75">
        <f t="shared" si="14"/>
        <v>2.9071103469473829E+124</v>
      </c>
      <c r="K75">
        <f t="shared" si="15"/>
        <v>1.7752944957151305E+77</v>
      </c>
      <c r="L75">
        <f t="shared" si="16"/>
        <v>5.1266918170282735E+88</v>
      </c>
      <c r="M75" s="4">
        <f t="shared" si="17"/>
        <v>7.8915079110524506E+30</v>
      </c>
      <c r="N75" s="4">
        <f t="shared" si="18"/>
        <v>2.0787384123137168E+45</v>
      </c>
    </row>
    <row r="76" spans="1:14" x14ac:dyDescent="0.3">
      <c r="A76">
        <v>73</v>
      </c>
      <c r="B76">
        <f t="shared" si="10"/>
        <v>2.2460047765423554E-32</v>
      </c>
      <c r="C76">
        <f t="shared" si="10"/>
        <v>8.2780503395387336E-33</v>
      </c>
      <c r="D76">
        <f t="shared" si="10"/>
        <v>6.7333529263937344E-24</v>
      </c>
      <c r="E76">
        <f t="shared" si="11"/>
        <v>1.2787414551923555E-69</v>
      </c>
      <c r="F76">
        <f t="shared" si="12"/>
        <v>1.485144193289126E+23</v>
      </c>
      <c r="G76">
        <f t="shared" si="13"/>
        <v>1.9823423032786147E+63</v>
      </c>
      <c r="J76">
        <f t="shared" si="14"/>
        <v>9.6813941158556805E+123</v>
      </c>
      <c r="K76">
        <f t="shared" si="15"/>
        <v>3.6950428955314658E+77</v>
      </c>
      <c r="L76">
        <f t="shared" si="16"/>
        <v>1.5394331279711683E+89</v>
      </c>
      <c r="M76" s="4">
        <f t="shared" si="17"/>
        <v>5.4699764589125087E+30</v>
      </c>
      <c r="N76" s="4">
        <f t="shared" si="18"/>
        <v>9.987361353436621E+44</v>
      </c>
    </row>
    <row r="77" spans="1:14" x14ac:dyDescent="0.3">
      <c r="A77">
        <v>74</v>
      </c>
      <c r="B77">
        <f t="shared" si="10"/>
        <v>3.2402999529305806E-32</v>
      </c>
      <c r="C77">
        <f t="shared" si="10"/>
        <v>1.194270217308173E-32</v>
      </c>
      <c r="D77">
        <f t="shared" si="10"/>
        <v>9.7141748754634297E-24</v>
      </c>
      <c r="E77">
        <f t="shared" si="11"/>
        <v>3.8397801710933517E-69</v>
      </c>
      <c r="F77">
        <f t="shared" si="12"/>
        <v>1.0294235103033324E+23</v>
      </c>
      <c r="G77">
        <f t="shared" si="13"/>
        <v>9.5242233422775967E+62</v>
      </c>
      <c r="J77">
        <f t="shared" si="14"/>
        <v>3.2241429062005076E+123</v>
      </c>
      <c r="K77">
        <f t="shared" si="15"/>
        <v>7.6907476662443386E+77</v>
      </c>
      <c r="L77">
        <f t="shared" si="16"/>
        <v>4.6225800966300317E+89</v>
      </c>
      <c r="M77" s="4">
        <f t="shared" si="17"/>
        <v>3.7914987602244798E+30</v>
      </c>
      <c r="N77" s="4">
        <f t="shared" si="18"/>
        <v>4.7984578633487909E+44</v>
      </c>
    </row>
    <row r="78" spans="1:14" x14ac:dyDescent="0.3">
      <c r="A78">
        <v>75</v>
      </c>
      <c r="B78">
        <f t="shared" si="10"/>
        <v>4.6747646730856901E-32</v>
      </c>
      <c r="C78">
        <f t="shared" si="10"/>
        <v>1.722967719991886E-32</v>
      </c>
      <c r="D78">
        <f t="shared" si="10"/>
        <v>1.4014591919159253E-23</v>
      </c>
      <c r="E78">
        <f t="shared" si="11"/>
        <v>1.1530017817482762E-68</v>
      </c>
      <c r="F78">
        <f t="shared" si="12"/>
        <v>7.1354200376887654E+22</v>
      </c>
      <c r="G78">
        <f t="shared" si="13"/>
        <v>4.5759418100273561E+62</v>
      </c>
      <c r="J78">
        <f t="shared" si="14"/>
        <v>1.0737190692999995E+123</v>
      </c>
      <c r="K78">
        <f t="shared" si="15"/>
        <v>1.6007283633262236E+78</v>
      </c>
      <c r="L78">
        <f t="shared" si="16"/>
        <v>1.3880594331448166E+90</v>
      </c>
      <c r="M78" s="4">
        <f t="shared" si="17"/>
        <v>2.6280666757461259E+30</v>
      </c>
      <c r="N78" s="4">
        <f t="shared" si="18"/>
        <v>2.3054335426054195E+44</v>
      </c>
    </row>
    <row r="79" spans="1:14" x14ac:dyDescent="0.3">
      <c r="A79">
        <v>76</v>
      </c>
      <c r="B79">
        <f t="shared" si="10"/>
        <v>6.7442598111836422E-32</v>
      </c>
      <c r="C79">
        <f t="shared" si="10"/>
        <v>2.4857169852440584E-32</v>
      </c>
      <c r="D79">
        <f t="shared" si="10"/>
        <v>2.0218782261853601E-23</v>
      </c>
      <c r="E79">
        <f t="shared" si="11"/>
        <v>3.4622115055512613E-68</v>
      </c>
      <c r="F79">
        <f t="shared" si="12"/>
        <v>4.945896281234905E+22</v>
      </c>
      <c r="G79">
        <f t="shared" si="13"/>
        <v>2.1985250341419529E+62</v>
      </c>
      <c r="J79">
        <f t="shared" si="14"/>
        <v>3.5757491938750946E+122</v>
      </c>
      <c r="K79">
        <f t="shared" si="15"/>
        <v>3.331706362443077E+78</v>
      </c>
      <c r="L79">
        <f t="shared" si="16"/>
        <v>4.1680380862344066E+90</v>
      </c>
      <c r="M79" s="4">
        <f t="shared" si="17"/>
        <v>1.8216370066169748E+30</v>
      </c>
      <c r="N79" s="4">
        <f t="shared" si="18"/>
        <v>1.1076524939328899E+44</v>
      </c>
    </row>
    <row r="80" spans="1:14" x14ac:dyDescent="0.3">
      <c r="A80">
        <v>77</v>
      </c>
      <c r="B80">
        <f t="shared" si="10"/>
        <v>9.7299101840613771E-32</v>
      </c>
      <c r="C80">
        <f t="shared" si="10"/>
        <v>3.5861315676650679E-32</v>
      </c>
      <c r="D80">
        <f t="shared" si="10"/>
        <v>2.916953690198993E-23</v>
      </c>
      <c r="E80">
        <f t="shared" si="11"/>
        <v>1.0396261912965994E-67</v>
      </c>
      <c r="F80">
        <f t="shared" si="12"/>
        <v>3.4282340626798932E+22</v>
      </c>
      <c r="G80">
        <f t="shared" si="13"/>
        <v>1.0562879788281178E+62</v>
      </c>
      <c r="J80">
        <f t="shared" si="14"/>
        <v>1.1908126308899483E+122</v>
      </c>
      <c r="K80">
        <f t="shared" si="15"/>
        <v>6.9345102766080473E+78</v>
      </c>
      <c r="L80">
        <f t="shared" si="16"/>
        <v>1.2515704352039869E+91</v>
      </c>
      <c r="M80" s="4">
        <f t="shared" si="17"/>
        <v>1.2626625551402144E+30</v>
      </c>
      <c r="N80" s="4">
        <f t="shared" si="18"/>
        <v>5.3217497908406913E+43</v>
      </c>
    </row>
    <row r="81" spans="1:14" x14ac:dyDescent="0.3">
      <c r="A81">
        <v>78</v>
      </c>
      <c r="B81">
        <f t="shared" si="10"/>
        <v>1.4037293170840371E-31</v>
      </c>
      <c r="C81">
        <f t="shared" si="10"/>
        <v>5.1736942286457576E-32</v>
      </c>
      <c r="D81">
        <f t="shared" si="10"/>
        <v>4.2082746233528488E-23</v>
      </c>
      <c r="E81">
        <f t="shared" si="11"/>
        <v>3.1217694698804427E-67</v>
      </c>
      <c r="F81">
        <f t="shared" si="12"/>
        <v>2.3762707748461348E+22</v>
      </c>
      <c r="G81">
        <f t="shared" si="13"/>
        <v>5.0749674299353454E+61</v>
      </c>
      <c r="J81">
        <f t="shared" si="14"/>
        <v>3.9656996198614658E+121</v>
      </c>
      <c r="K81">
        <f t="shared" si="15"/>
        <v>1.4433274588196609E+79</v>
      </c>
      <c r="L81">
        <f t="shared" si="16"/>
        <v>3.7581915564785036E+91</v>
      </c>
      <c r="M81" s="4">
        <f t="shared" si="17"/>
        <v>8.7521099009405615E+29</v>
      </c>
      <c r="N81" s="4">
        <f t="shared" si="18"/>
        <v>2.5568507263279686E+43</v>
      </c>
    </row>
    <row r="82" spans="1:14" x14ac:dyDescent="0.3">
      <c r="A82">
        <v>79</v>
      </c>
      <c r="B82">
        <f t="shared" si="10"/>
        <v>2.0251533245075918E-31</v>
      </c>
      <c r="C82">
        <f t="shared" si="10"/>
        <v>7.4640630067430865E-32</v>
      </c>
      <c r="D82">
        <f t="shared" si="10"/>
        <v>6.071256929810026E-23</v>
      </c>
      <c r="E82">
        <f t="shared" si="11"/>
        <v>9.3739891363484355E-67</v>
      </c>
      <c r="F82">
        <f t="shared" si="12"/>
        <v>1.6471053878315947E+22</v>
      </c>
      <c r="G82">
        <f t="shared" si="13"/>
        <v>2.4382833972491453E+61</v>
      </c>
      <c r="J82">
        <f t="shared" si="14"/>
        <v>1.3206757357969943E+121</v>
      </c>
      <c r="K82">
        <f t="shared" si="15"/>
        <v>3.0040970022208909E+79</v>
      </c>
      <c r="L82">
        <f t="shared" si="16"/>
        <v>1.1285025099593635E+92</v>
      </c>
      <c r="M82" s="4">
        <f t="shared" si="17"/>
        <v>6.0665003017877313E+29</v>
      </c>
      <c r="N82" s="4">
        <f t="shared" si="18"/>
        <v>1.2284466376032148E+43</v>
      </c>
    </row>
    <row r="83" spans="1:14" x14ac:dyDescent="0.3">
      <c r="A83">
        <v>80</v>
      </c>
      <c r="B83">
        <f t="shared" si="10"/>
        <v>2.9216786583069004E-31</v>
      </c>
      <c r="C83">
        <f t="shared" si="10"/>
        <v>1.0768366684711017E-31</v>
      </c>
      <c r="D83">
        <f t="shared" si="10"/>
        <v>8.7589722645996788E-23</v>
      </c>
      <c r="E83">
        <f t="shared" si="11"/>
        <v>2.8148033727725509E-66</v>
      </c>
      <c r="F83">
        <f t="shared" si="12"/>
        <v>1.141686455660565E+22</v>
      </c>
      <c r="G83">
        <f t="shared" si="13"/>
        <v>1.1714806069950628E+61</v>
      </c>
      <c r="J83">
        <f t="shared" si="14"/>
        <v>4.3981757730401732E+120</v>
      </c>
      <c r="K83">
        <f t="shared" si="15"/>
        <v>6.252634316354499E+79</v>
      </c>
      <c r="L83">
        <f t="shared" si="16"/>
        <v>3.3886455648841207E+92</v>
      </c>
      <c r="M83" s="4">
        <f t="shared" si="17"/>
        <v>4.2049775800502228E+29</v>
      </c>
      <c r="N83" s="4">
        <f t="shared" si="18"/>
        <v>5.9021088947414498E+42</v>
      </c>
    </row>
    <row r="84" spans="1:14" x14ac:dyDescent="0.3">
      <c r="A84">
        <v>81</v>
      </c>
      <c r="B84">
        <f t="shared" si="10"/>
        <v>4.2150913114104853E-31</v>
      </c>
      <c r="C84">
        <f t="shared" si="10"/>
        <v>1.553546921450651E-31</v>
      </c>
      <c r="D84">
        <f t="shared" si="10"/>
        <v>1.2636525849421928E-22</v>
      </c>
      <c r="E84">
        <f t="shared" si="11"/>
        <v>8.452237262201604E-66</v>
      </c>
      <c r="F84">
        <f t="shared" si="12"/>
        <v>7.9135674782459772E+21</v>
      </c>
      <c r="G84">
        <f t="shared" si="13"/>
        <v>5.6284138837750193E+60</v>
      </c>
      <c r="J84">
        <f t="shared" si="14"/>
        <v>1.4647009562028443E+120</v>
      </c>
      <c r="K84">
        <f t="shared" si="15"/>
        <v>1.3014039115631456E+80</v>
      </c>
      <c r="L84">
        <f t="shared" si="16"/>
        <v>1.0175359525626853E+93</v>
      </c>
      <c r="M84" s="4">
        <f t="shared" si="17"/>
        <v>2.9146683539295945E+29</v>
      </c>
      <c r="N84" s="4">
        <f t="shared" si="18"/>
        <v>2.835686006951954E+42</v>
      </c>
    </row>
    <row r="85" spans="1:14" x14ac:dyDescent="0.3">
      <c r="A85">
        <v>82</v>
      </c>
      <c r="B85">
        <f t="shared" si="10"/>
        <v>6.0810913318660649E-31</v>
      </c>
      <c r="C85">
        <f t="shared" si="10"/>
        <v>2.2412944393651701E-31</v>
      </c>
      <c r="D85">
        <f t="shared" si="10"/>
        <v>1.8230653177026213E-22</v>
      </c>
      <c r="E85">
        <f t="shared" si="11"/>
        <v>2.5380214983251685E-65</v>
      </c>
      <c r="F85">
        <f t="shared" si="12"/>
        <v>5.485266985717075E+21</v>
      </c>
      <c r="G85">
        <f t="shared" si="13"/>
        <v>2.7041884140387572E+60</v>
      </c>
      <c r="J85">
        <f t="shared" si="14"/>
        <v>4.8778152620730435E+119</v>
      </c>
      <c r="K85">
        <f t="shared" si="15"/>
        <v>2.708701733286897E+80</v>
      </c>
      <c r="L85">
        <f t="shared" si="16"/>
        <v>3.055437327193756E+93</v>
      </c>
      <c r="M85" s="4">
        <f t="shared" si="17"/>
        <v>2.0202941517935948E+29</v>
      </c>
      <c r="N85" s="4">
        <f t="shared" si="18"/>
        <v>1.3624138885657359E+42</v>
      </c>
    </row>
    <row r="86" spans="1:14" x14ac:dyDescent="0.3">
      <c r="A86">
        <v>83</v>
      </c>
      <c r="B86">
        <f t="shared" si="10"/>
        <v>8.7731603076760332E-31</v>
      </c>
      <c r="C86">
        <f t="shared" si="10"/>
        <v>3.2335043728441409E-31</v>
      </c>
      <c r="D86">
        <f t="shared" si="10"/>
        <v>2.6301272930662344E-22</v>
      </c>
      <c r="E86">
        <f t="shared" si="11"/>
        <v>7.6211219895202789E-65</v>
      </c>
      <c r="F86">
        <f t="shared" si="12"/>
        <v>3.8020973457683403E+21</v>
      </c>
      <c r="G86">
        <f t="shared" si="13"/>
        <v>1.2992354737276019E+60</v>
      </c>
      <c r="J86">
        <f t="shared" si="14"/>
        <v>1.624432730118164E+119</v>
      </c>
      <c r="K86">
        <f t="shared" si="15"/>
        <v>5.6378077664594726E+80</v>
      </c>
      <c r="L86">
        <f t="shared" si="16"/>
        <v>9.1748082580244731E+93</v>
      </c>
      <c r="M86" s="4">
        <f t="shared" si="17"/>
        <v>1.4003611952174764E+29</v>
      </c>
      <c r="N86" s="4">
        <f t="shared" si="18"/>
        <v>6.5457585896542443E+41</v>
      </c>
    </row>
    <row r="87" spans="1:14" x14ac:dyDescent="0.3">
      <c r="A87">
        <v>84</v>
      </c>
      <c r="B87">
        <f t="shared" si="10"/>
        <v>1.2656994868808108E-30</v>
      </c>
      <c r="C87">
        <f t="shared" si="10"/>
        <v>4.6649607233950198E-31</v>
      </c>
      <c r="D87">
        <f t="shared" si="10"/>
        <v>3.79447160261337E-22</v>
      </c>
      <c r="E87">
        <f t="shared" si="11"/>
        <v>2.2884558077020745E-64</v>
      </c>
      <c r="F87">
        <f t="shared" si="12"/>
        <v>2.635413055433776E+21</v>
      </c>
      <c r="G87">
        <f t="shared" si="13"/>
        <v>6.2422159914186841E+59</v>
      </c>
      <c r="J87">
        <f t="shared" si="14"/>
        <v>5.4097614462702817E+118</v>
      </c>
      <c r="K87">
        <f t="shared" si="15"/>
        <v>1.1734358205981257E+81</v>
      </c>
      <c r="L87">
        <f t="shared" si="16"/>
        <v>2.7549937229059746E+94</v>
      </c>
      <c r="M87" s="4">
        <f t="shared" si="17"/>
        <v>9.7065641423054889E+28</v>
      </c>
      <c r="N87" s="4">
        <f t="shared" si="18"/>
        <v>3.1449294427803367E+41</v>
      </c>
    </row>
    <row r="88" spans="1:14" x14ac:dyDescent="0.3">
      <c r="A88">
        <v>85</v>
      </c>
      <c r="B88">
        <f t="shared" si="10"/>
        <v>1.8260183729786513E-30</v>
      </c>
      <c r="C88">
        <f t="shared" si="10"/>
        <v>6.7301157015837871E-31</v>
      </c>
      <c r="D88">
        <f t="shared" si="10"/>
        <v>5.4742653638843066E-22</v>
      </c>
      <c r="E88">
        <f t="shared" si="11"/>
        <v>6.871730948548965E-64</v>
      </c>
      <c r="F88">
        <f t="shared" si="12"/>
        <v>1.8267291289847928E+21</v>
      </c>
      <c r="G88">
        <f t="shared" si="13"/>
        <v>2.9990914866055001E+59</v>
      </c>
      <c r="J88">
        <f t="shared" si="14"/>
        <v>1.8015839229872879E+118</v>
      </c>
      <c r="K88">
        <f t="shared" si="15"/>
        <v>2.4423529181938005E+81</v>
      </c>
      <c r="L88">
        <f t="shared" si="16"/>
        <v>8.2726419994804388E+94</v>
      </c>
      <c r="M88" s="4">
        <f t="shared" si="17"/>
        <v>6.7280775681633123E+28</v>
      </c>
      <c r="N88" s="4">
        <f t="shared" si="18"/>
        <v>1.5109908293439022E+41</v>
      </c>
    </row>
    <row r="89" spans="1:14" x14ac:dyDescent="0.3">
      <c r="A89">
        <v>86</v>
      </c>
      <c r="B89">
        <f t="shared" si="10"/>
        <v>2.6343876512684341E-30</v>
      </c>
      <c r="C89">
        <f t="shared" si="10"/>
        <v>9.7095045472838777E-31</v>
      </c>
      <c r="D89">
        <f t="shared" si="10"/>
        <v>7.8976954929861071E-22</v>
      </c>
      <c r="E89">
        <f t="shared" si="11"/>
        <v>2.0634301117075852E-63</v>
      </c>
      <c r="F89">
        <f t="shared" si="12"/>
        <v>1.2661921454025335E+21</v>
      </c>
      <c r="G89">
        <f t="shared" si="13"/>
        <v>1.4409225437560319E+59</v>
      </c>
      <c r="J89">
        <f t="shared" si="14"/>
        <v>5.999718589816919E+117</v>
      </c>
      <c r="K89">
        <f t="shared" si="15"/>
        <v>5.0834376045971029E+81</v>
      </c>
      <c r="L89">
        <f t="shared" si="16"/>
        <v>2.4840929793255788E+95</v>
      </c>
      <c r="M89" s="4">
        <f t="shared" si="17"/>
        <v>4.6635479969610133E+28</v>
      </c>
      <c r="N89" s="4">
        <f t="shared" si="18"/>
        <v>7.2596009796104057E+40</v>
      </c>
    </row>
    <row r="90" spans="1:14" x14ac:dyDescent="0.3">
      <c r="A90">
        <v>87</v>
      </c>
      <c r="B90">
        <f t="shared" si="10"/>
        <v>3.8006180002640937E-30</v>
      </c>
      <c r="C90">
        <f t="shared" si="10"/>
        <v>1.400785405985529E-30</v>
      </c>
      <c r="D90">
        <f t="shared" si="10"/>
        <v>1.1393966122182173E-21</v>
      </c>
      <c r="E90">
        <f t="shared" si="11"/>
        <v>6.1960281300021557E-63</v>
      </c>
      <c r="F90">
        <f t="shared" si="12"/>
        <v>8.776575156329146E+20</v>
      </c>
      <c r="G90">
        <f t="shared" si="13"/>
        <v>6.9229557897026692E+58</v>
      </c>
      <c r="J90">
        <f t="shared" si="14"/>
        <v>1.9980541954052897E+117</v>
      </c>
      <c r="K90">
        <f t="shared" si="15"/>
        <v>1.058050934708586E+82</v>
      </c>
      <c r="L90">
        <f t="shared" si="16"/>
        <v>7.4591864731027676E+95</v>
      </c>
      <c r="M90" s="4">
        <f t="shared" si="17"/>
        <v>3.232525145499507E+28</v>
      </c>
      <c r="N90" s="4">
        <f t="shared" si="18"/>
        <v>3.4878971704973471E+40</v>
      </c>
    </row>
    <row r="91" spans="1:14" x14ac:dyDescent="0.3">
      <c r="A91">
        <v>88</v>
      </c>
      <c r="B91">
        <f t="shared" si="10"/>
        <v>5.4831327412943375E-30</v>
      </c>
      <c r="C91">
        <f t="shared" si="10"/>
        <v>2.0209061585649562E-30</v>
      </c>
      <c r="D91">
        <f t="shared" si="10"/>
        <v>1.6438018420529076E-21</v>
      </c>
      <c r="E91">
        <f t="shared" si="11"/>
        <v>1.8605313729771958E-62</v>
      </c>
      <c r="F91">
        <f t="shared" si="12"/>
        <v>6.0834583245820081E+20</v>
      </c>
      <c r="G91">
        <f t="shared" si="13"/>
        <v>3.3261549743851086E+58</v>
      </c>
      <c r="J91">
        <f t="shared" si="14"/>
        <v>6.6540130307986708E+116</v>
      </c>
      <c r="K91">
        <f t="shared" si="15"/>
        <v>2.2021943958264411E+82</v>
      </c>
      <c r="L91">
        <f t="shared" si="16"/>
        <v>2.2398301232518759E+96</v>
      </c>
      <c r="M91" s="4">
        <f t="shared" si="17"/>
        <v>2.2406156906921098E+28</v>
      </c>
      <c r="N91" s="4">
        <f t="shared" si="18"/>
        <v>1.6757707078022167E+40</v>
      </c>
    </row>
    <row r="92" spans="1:14" x14ac:dyDescent="0.3">
      <c r="A92">
        <v>89</v>
      </c>
      <c r="B92">
        <f t="shared" si="10"/>
        <v>7.9104884144012492E-30</v>
      </c>
      <c r="C92">
        <f t="shared" si="10"/>
        <v>2.9155512930636277E-30</v>
      </c>
      <c r="D92">
        <f t="shared" si="10"/>
        <v>2.3715047657338734E-21</v>
      </c>
      <c r="E92">
        <f t="shared" si="11"/>
        <v>5.5867677118360723E-62</v>
      </c>
      <c r="F92">
        <f t="shared" si="12"/>
        <v>4.2167319857379469E+20</v>
      </c>
      <c r="G92">
        <f t="shared" si="13"/>
        <v>1.5980611822023438E+58</v>
      </c>
      <c r="J92">
        <f t="shared" si="14"/>
        <v>2.2159503739115287E+116</v>
      </c>
      <c r="K92">
        <f t="shared" si="15"/>
        <v>4.5835791056175395E+82</v>
      </c>
      <c r="L92">
        <f t="shared" si="16"/>
        <v>6.7257186814096065E+96</v>
      </c>
      <c r="M92" s="4">
        <f t="shared" si="17"/>
        <v>1.5530764487216103E+28</v>
      </c>
      <c r="N92" s="4">
        <f t="shared" si="18"/>
        <v>8.0512908719941278E+39</v>
      </c>
    </row>
    <row r="93" spans="1:14" x14ac:dyDescent="0.3">
      <c r="A93">
        <v>90</v>
      </c>
      <c r="B93">
        <f t="shared" si="10"/>
        <v>1.1412422406466281E-29</v>
      </c>
      <c r="C93">
        <f t="shared" si="10"/>
        <v>4.2062513919602998E-30</v>
      </c>
      <c r="D93">
        <f t="shared" si="10"/>
        <v>3.4213581649688011E-21</v>
      </c>
      <c r="E93">
        <f t="shared" si="11"/>
        <v>1.6775838300468491E-61</v>
      </c>
      <c r="F93">
        <f t="shared" si="12"/>
        <v>2.9228158870911979E+20</v>
      </c>
      <c r="G93">
        <f t="shared" si="13"/>
        <v>7.6779331141479994E+57</v>
      </c>
      <c r="J93">
        <f t="shared" si="14"/>
        <v>7.3796610209662491E+115</v>
      </c>
      <c r="K93">
        <f t="shared" si="15"/>
        <v>9.5401193724177754E+82</v>
      </c>
      <c r="L93">
        <f t="shared" si="16"/>
        <v>2.0195858298301552E+97</v>
      </c>
      <c r="M93" s="4">
        <f t="shared" si="17"/>
        <v>1.0765105616254369E+28</v>
      </c>
      <c r="N93" s="4">
        <f t="shared" si="18"/>
        <v>3.8682669653816823E+39</v>
      </c>
    </row>
    <row r="94" spans="1:14" x14ac:dyDescent="0.3">
      <c r="A94">
        <v>91</v>
      </c>
      <c r="B94">
        <f t="shared" si="10"/>
        <v>1.6464645210338995E-29</v>
      </c>
      <c r="C94">
        <f t="shared" si="10"/>
        <v>6.0683380239134251E-30</v>
      </c>
      <c r="D94">
        <f t="shared" si="10"/>
        <v>4.9359764577054546E-21</v>
      </c>
      <c r="E94">
        <f t="shared" si="11"/>
        <v>5.0374163595030689E-61</v>
      </c>
      <c r="F94">
        <f t="shared" si="12"/>
        <v>2.025941591433079E+20</v>
      </c>
      <c r="G94">
        <f t="shared" si="13"/>
        <v>3.6888861053547675E+57</v>
      </c>
      <c r="J94">
        <f t="shared" si="14"/>
        <v>2.4576090433035529E+115</v>
      </c>
      <c r="K94">
        <f t="shared" si="15"/>
        <v>1.9856508536841049E+83</v>
      </c>
      <c r="L94">
        <f t="shared" si="16"/>
        <v>6.0643733662614607E+97</v>
      </c>
      <c r="M94" s="4">
        <f t="shared" si="17"/>
        <v>7.4618026063367466E+27</v>
      </c>
      <c r="N94" s="4">
        <f t="shared" si="18"/>
        <v>1.8585205221578437E+39</v>
      </c>
    </row>
    <row r="95" spans="1:14" x14ac:dyDescent="0.3">
      <c r="A95">
        <v>92</v>
      </c>
      <c r="B95">
        <f t="shared" si="10"/>
        <v>2.3753461994952296E-29</v>
      </c>
      <c r="C95">
        <f t="shared" si="10"/>
        <v>8.7547611735378318E-30</v>
      </c>
      <c r="D95">
        <f t="shared" si="10"/>
        <v>7.1211087574763325E-21</v>
      </c>
      <c r="E95">
        <f t="shared" si="11"/>
        <v>1.5126256658232391E-60</v>
      </c>
      <c r="F95">
        <f t="shared" si="12"/>
        <v>1.404275702080967E+20</v>
      </c>
      <c r="G95">
        <f t="shared" si="13"/>
        <v>1.7723364473186737E+57</v>
      </c>
      <c r="J95">
        <f t="shared" si="14"/>
        <v>8.1844439637101145E+114</v>
      </c>
      <c r="K95">
        <f t="shared" si="15"/>
        <v>4.132872093965401E+83</v>
      </c>
      <c r="L95">
        <f t="shared" si="16"/>
        <v>1.8209983345206093E+98</v>
      </c>
      <c r="M95" s="4">
        <f t="shared" si="17"/>
        <v>5.1721274384771656E+27</v>
      </c>
      <c r="N95" s="4">
        <f t="shared" si="18"/>
        <v>8.9293178629956529E+38</v>
      </c>
    </row>
    <row r="96" spans="1:14" x14ac:dyDescent="0.3">
      <c r="A96">
        <v>93</v>
      </c>
      <c r="B96">
        <f t="shared" si="10"/>
        <v>3.4269001824062137E-29</v>
      </c>
      <c r="C96">
        <f t="shared" si="10"/>
        <v>1.2630450529230269E-29</v>
      </c>
      <c r="D96">
        <f t="shared" si="10"/>
        <v>1.0273588290042072E-20</v>
      </c>
      <c r="E96">
        <f t="shared" si="11"/>
        <v>4.5420831664843916E-60</v>
      </c>
      <c r="F96">
        <f t="shared" si="12"/>
        <v>9.7336974362626015E+19</v>
      </c>
      <c r="G96">
        <f t="shared" si="13"/>
        <v>8.5152438779133443E+56</v>
      </c>
      <c r="J96">
        <f t="shared" si="14"/>
        <v>2.7256216027374549E+114</v>
      </c>
      <c r="K96">
        <f t="shared" si="15"/>
        <v>8.6020317788432793E+83</v>
      </c>
      <c r="L96">
        <f t="shared" si="16"/>
        <v>5.4680586666633429E+98</v>
      </c>
      <c r="M96" s="4">
        <f t="shared" si="17"/>
        <v>3.5850455514771801E+27</v>
      </c>
      <c r="N96" s="4">
        <f t="shared" si="18"/>
        <v>4.2901176795098959E+38</v>
      </c>
    </row>
    <row r="97" spans="1:14" x14ac:dyDescent="0.3">
      <c r="A97">
        <v>94</v>
      </c>
      <c r="B97">
        <f t="shared" si="10"/>
        <v>4.9439718987789288E-29</v>
      </c>
      <c r="C97">
        <f t="shared" si="10"/>
        <v>1.8221888342713894E-29</v>
      </c>
      <c r="D97">
        <f t="shared" si="10"/>
        <v>1.4821654878178623E-20</v>
      </c>
      <c r="E97">
        <f t="shared" si="11"/>
        <v>1.3638879702621478E-59</v>
      </c>
      <c r="F97">
        <f t="shared" si="12"/>
        <v>6.74688493436899E+19</v>
      </c>
      <c r="G97">
        <f t="shared" si="13"/>
        <v>4.0911745853919793E+56</v>
      </c>
      <c r="J97">
        <f t="shared" si="14"/>
        <v>9.076991857051492E+113</v>
      </c>
      <c r="K97">
        <f t="shared" si="15"/>
        <v>1.7904002118108893E+84</v>
      </c>
      <c r="L97">
        <f t="shared" si="16"/>
        <v>1.64193810698588E+99</v>
      </c>
      <c r="M97" s="4">
        <f t="shared" si="17"/>
        <v>2.4849642161853816E+27</v>
      </c>
      <c r="N97" s="4">
        <f t="shared" si="18"/>
        <v>2.0611999691842897E+38</v>
      </c>
    </row>
    <row r="98" spans="1:14" x14ac:dyDescent="0.3">
      <c r="A98">
        <v>95</v>
      </c>
      <c r="B98">
        <f t="shared" si="10"/>
        <v>7.1326437406627534E-29</v>
      </c>
      <c r="C98">
        <f t="shared" si="10"/>
        <v>2.6288627947665748E-29</v>
      </c>
      <c r="D98">
        <f t="shared" si="10"/>
        <v>2.1383127990516016E-20</v>
      </c>
      <c r="E98">
        <f t="shared" si="11"/>
        <v>4.0954564838265693E-59</v>
      </c>
      <c r="F98">
        <f t="shared" si="12"/>
        <v>4.6765842698202358E+19</v>
      </c>
      <c r="G98">
        <f t="shared" si="13"/>
        <v>1.9656171600171246E+56</v>
      </c>
      <c r="J98">
        <f t="shared" si="14"/>
        <v>3.0228620543009189E+113</v>
      </c>
      <c r="K98">
        <f t="shared" si="15"/>
        <v>3.7264834644490552E+84</v>
      </c>
      <c r="L98">
        <f t="shared" si="16"/>
        <v>4.9303800700029321E+99</v>
      </c>
      <c r="M98" s="4">
        <f t="shared" si="17"/>
        <v>1.7224459402412515E+27</v>
      </c>
      <c r="N98" s="4">
        <f t="shared" si="18"/>
        <v>9.9030973748269584E+37</v>
      </c>
    </row>
    <row r="99" spans="1:14" x14ac:dyDescent="0.3">
      <c r="A99">
        <v>96</v>
      </c>
      <c r="B99">
        <f t="shared" si="10"/>
        <v>1.0290229753081862E-28</v>
      </c>
      <c r="C99">
        <f t="shared" si="10"/>
        <v>3.7926473171872387E-29</v>
      </c>
      <c r="D99">
        <f t="shared" si="10"/>
        <v>3.0849332710611444E-20</v>
      </c>
      <c r="E99">
        <f t="shared" si="11"/>
        <v>1.2297757716635081E-58</v>
      </c>
      <c r="F99">
        <f t="shared" si="12"/>
        <v>3.241561201276887E+19</v>
      </c>
      <c r="G99">
        <f t="shared" si="13"/>
        <v>9.4438668873956278E+55</v>
      </c>
      <c r="J99">
        <f t="shared" si="14"/>
        <v>1.0066875836441038E+113</v>
      </c>
      <c r="K99">
        <f t="shared" si="15"/>
        <v>7.7561870911345786E+84</v>
      </c>
      <c r="L99">
        <f t="shared" si="16"/>
        <v>1.4804850153155721E+100</v>
      </c>
      <c r="M99" s="4">
        <f t="shared" si="17"/>
        <v>1.1939085471451474E+27</v>
      </c>
      <c r="N99" s="4">
        <f t="shared" si="18"/>
        <v>4.7579729808610388E+37</v>
      </c>
    </row>
    <row r="100" spans="1:14" x14ac:dyDescent="0.3">
      <c r="A100">
        <v>97</v>
      </c>
      <c r="B100">
        <f t="shared" si="10"/>
        <v>1.4845663434379263E-28</v>
      </c>
      <c r="C100">
        <f t="shared" si="10"/>
        <v>5.4716334763468607E-29</v>
      </c>
      <c r="D100">
        <f t="shared" si="10"/>
        <v>4.4506179316332808E-20</v>
      </c>
      <c r="E100">
        <f t="shared" si="11"/>
        <v>3.6927469612801784E-58</v>
      </c>
      <c r="F100">
        <f t="shared" si="12"/>
        <v>2.246879007277584E+19</v>
      </c>
      <c r="G100">
        <f t="shared" si="13"/>
        <v>4.5373343090915331E+55</v>
      </c>
      <c r="J100">
        <f t="shared" si="14"/>
        <v>3.3525178220465401E+112</v>
      </c>
      <c r="K100">
        <f t="shared" si="15"/>
        <v>1.6143487222363628E+85</v>
      </c>
      <c r="L100">
        <f t="shared" si="16"/>
        <v>4.4455718412244957E+100</v>
      </c>
      <c r="M100" s="4">
        <f t="shared" si="17"/>
        <v>8.2755434330007947E+26</v>
      </c>
      <c r="N100" s="4">
        <f t="shared" si="18"/>
        <v>2.2859824587960552E+37</v>
      </c>
    </row>
    <row r="101" spans="1:14" x14ac:dyDescent="0.3">
      <c r="A101">
        <v>98</v>
      </c>
      <c r="B101">
        <f t="shared" si="10"/>
        <v>2.141776501548558E-28</v>
      </c>
      <c r="C101">
        <f t="shared" si="10"/>
        <v>7.8938984818876551E-29</v>
      </c>
      <c r="D101">
        <f t="shared" si="10"/>
        <v>6.4208844188588299E-20</v>
      </c>
      <c r="E101">
        <f t="shared" si="11"/>
        <v>1.108850933174441E-57</v>
      </c>
      <c r="F101">
        <f t="shared" si="12"/>
        <v>1.557417848953786E+19</v>
      </c>
      <c r="G101">
        <f t="shared" si="13"/>
        <v>2.1799759439574869E+55</v>
      </c>
      <c r="J101">
        <f t="shared" si="14"/>
        <v>1.1164710809737325E+112</v>
      </c>
      <c r="K101">
        <f t="shared" si="15"/>
        <v>3.360055354988804E+85</v>
      </c>
      <c r="L101">
        <f t="shared" si="16"/>
        <v>1.3349077357108922E+101</v>
      </c>
      <c r="M101" s="4">
        <f t="shared" si="17"/>
        <v>5.7361695981858716E+26</v>
      </c>
      <c r="N101" s="4">
        <f t="shared" si="18"/>
        <v>1.0983071620927051E+37</v>
      </c>
    </row>
    <row r="102" spans="1:14" x14ac:dyDescent="0.3">
      <c r="A102">
        <v>99</v>
      </c>
      <c r="B102">
        <f t="shared" si="10"/>
        <v>3.0899303374766181E-28</v>
      </c>
      <c r="C102">
        <f t="shared" si="10"/>
        <v>1.1388488193100239E-28</v>
      </c>
      <c r="D102">
        <f t="shared" si="10"/>
        <v>9.2633781092088494E-20</v>
      </c>
      <c r="E102">
        <f t="shared" si="11"/>
        <v>3.3296361892491428E-57</v>
      </c>
      <c r="F102">
        <f t="shared" si="12"/>
        <v>1.0795197909560513E+19</v>
      </c>
      <c r="G102">
        <f t="shared" si="13"/>
        <v>1.0473760125435505E+55</v>
      </c>
      <c r="J102">
        <f t="shared" si="14"/>
        <v>3.7181239319698109E+111</v>
      </c>
      <c r="K102">
        <f t="shared" si="15"/>
        <v>6.9935149903354837E+85</v>
      </c>
      <c r="L102">
        <f t="shared" si="16"/>
        <v>4.0084351946271766E+101</v>
      </c>
      <c r="M102" s="4">
        <f t="shared" si="17"/>
        <v>3.9760097841962101E+26</v>
      </c>
      <c r="N102" s="4">
        <f t="shared" si="18"/>
        <v>5.276849862353867E+36</v>
      </c>
    </row>
    <row r="103" spans="1:14" x14ac:dyDescent="0.3">
      <c r="A103">
        <v>100</v>
      </c>
      <c r="B103">
        <f t="shared" si="10"/>
        <v>4.4578271745698789E-28</v>
      </c>
      <c r="C103">
        <f t="shared" si="10"/>
        <v>1.6430115439408228E-28</v>
      </c>
      <c r="D103">
        <f t="shared" si="10"/>
        <v>1.3364229660034991E-19</v>
      </c>
      <c r="E103">
        <f t="shared" si="11"/>
        <v>9.998167310928766E-57</v>
      </c>
      <c r="F103">
        <f t="shared" si="12"/>
        <v>7.482660994598485E+18</v>
      </c>
      <c r="G103">
        <f t="shared" si="13"/>
        <v>5.0321496193217683E+54</v>
      </c>
      <c r="J103">
        <f t="shared" si="14"/>
        <v>1.2382269284959564E+111</v>
      </c>
      <c r="K103">
        <f t="shared" si="15"/>
        <v>1.455608516908201E+86</v>
      </c>
      <c r="L103">
        <f t="shared" si="16"/>
        <v>1.2036451868315222E+102</v>
      </c>
      <c r="M103" s="4">
        <f t="shared" si="17"/>
        <v>2.7559599717943595E+26</v>
      </c>
      <c r="N103" s="4">
        <f t="shared" si="18"/>
        <v>2.535278420361762E+36</v>
      </c>
    </row>
    <row r="104" spans="1:14" x14ac:dyDescent="0.3">
      <c r="A104">
        <v>101</v>
      </c>
      <c r="B104">
        <f t="shared" si="10"/>
        <v>6.4312851578920233E-28</v>
      </c>
      <c r="C104">
        <f t="shared" si="10"/>
        <v>2.3703646065667442E-28</v>
      </c>
      <c r="D104">
        <f t="shared" si="10"/>
        <v>1.9280507855833679E-19</v>
      </c>
      <c r="E104">
        <f t="shared" si="11"/>
        <v>3.0022303908183748E-56</v>
      </c>
      <c r="F104">
        <f t="shared" si="12"/>
        <v>5.1865853714918154E+18</v>
      </c>
      <c r="G104">
        <f t="shared" si="13"/>
        <v>2.4177114510904731E+54</v>
      </c>
      <c r="J104">
        <f t="shared" si="14"/>
        <v>4.1236009194568676E+110</v>
      </c>
      <c r="K104">
        <f t="shared" si="15"/>
        <v>3.0296584155803068E+86</v>
      </c>
      <c r="L104">
        <f t="shared" si="16"/>
        <v>3.614282545279965E+102</v>
      </c>
      <c r="M104" s="4">
        <f t="shared" si="17"/>
        <v>1.9102858841853269E+26</v>
      </c>
      <c r="N104" s="4">
        <f t="shared" si="18"/>
        <v>1.2180821581845851E+36</v>
      </c>
    </row>
    <row r="105" spans="1:14" x14ac:dyDescent="0.3">
      <c r="A105">
        <v>102</v>
      </c>
      <c r="B105">
        <f t="shared" si="10"/>
        <v>9.2783832038336173E-28</v>
      </c>
      <c r="C105">
        <f t="shared" si="10"/>
        <v>3.4197132629925608E-28</v>
      </c>
      <c r="D105">
        <f t="shared" si="10"/>
        <v>2.781589306943195E-19</v>
      </c>
      <c r="E105">
        <f t="shared" si="11"/>
        <v>9.0150394959895504E-56</v>
      </c>
      <c r="F105">
        <f t="shared" si="12"/>
        <v>3.5950670269830088E+18</v>
      </c>
      <c r="G105">
        <f t="shared" si="13"/>
        <v>1.1615967534609658E+54</v>
      </c>
      <c r="J105">
        <f t="shared" si="14"/>
        <v>1.3732607611433532E+110</v>
      </c>
      <c r="K105">
        <f t="shared" si="15"/>
        <v>6.3058370492314477E+86</v>
      </c>
      <c r="L105">
        <f t="shared" si="16"/>
        <v>1.0852897897180633E+103</v>
      </c>
      <c r="M105" s="4">
        <f t="shared" si="17"/>
        <v>1.3241092746865216E+26</v>
      </c>
      <c r="N105" s="4">
        <f t="shared" si="18"/>
        <v>5.852312440997712E+35</v>
      </c>
    </row>
    <row r="106" spans="1:14" x14ac:dyDescent="0.3">
      <c r="A106">
        <v>103</v>
      </c>
      <c r="B106">
        <f t="shared" si="10"/>
        <v>1.3385877435638213E-27</v>
      </c>
      <c r="C106">
        <f t="shared" si="10"/>
        <v>4.933603365781584E-28</v>
      </c>
      <c r="D106">
        <f t="shared" si="10"/>
        <v>4.0129850989167167E-19</v>
      </c>
      <c r="E106">
        <f t="shared" si="11"/>
        <v>2.7070186672814941E-55</v>
      </c>
      <c r="F106">
        <f t="shared" si="12"/>
        <v>2.4919105736772972E+18</v>
      </c>
      <c r="G106">
        <f t="shared" si="13"/>
        <v>5.5809266115791894E+53</v>
      </c>
      <c r="J106">
        <f t="shared" si="14"/>
        <v>4.5732968706981748E+109</v>
      </c>
      <c r="K106">
        <f t="shared" si="15"/>
        <v>1.3124773633546269E+87</v>
      </c>
      <c r="L106">
        <f t="shared" si="16"/>
        <v>3.2588872422397757E+103</v>
      </c>
      <c r="M106" s="4">
        <f t="shared" si="17"/>
        <v>9.1780261050223646E+25</v>
      </c>
      <c r="N106" s="4">
        <f t="shared" si="18"/>
        <v>2.8117611506683367E+35</v>
      </c>
    </row>
    <row r="107" spans="1:14" x14ac:dyDescent="0.3">
      <c r="A107">
        <v>104</v>
      </c>
      <c r="B107">
        <f t="shared" si="10"/>
        <v>1.9311738994342725E-27</v>
      </c>
      <c r="C107">
        <f t="shared" si="10"/>
        <v>7.1176851095261885E-28</v>
      </c>
      <c r="D107">
        <f t="shared" si="10"/>
        <v>5.7895137013684529E-19</v>
      </c>
      <c r="E107">
        <f t="shared" si="11"/>
        <v>8.1285834280264719E-55</v>
      </c>
      <c r="F107">
        <f t="shared" si="12"/>
        <v>1.7272607883519342E+18</v>
      </c>
      <c r="G107">
        <f t="shared" si="13"/>
        <v>2.6813730109895164E+53</v>
      </c>
      <c r="J107">
        <f t="shared" si="14"/>
        <v>1.5230205988063194E+109</v>
      </c>
      <c r="K107">
        <f t="shared" si="15"/>
        <v>2.7317496723583473E+87</v>
      </c>
      <c r="L107">
        <f t="shared" si="16"/>
        <v>9.7857237377973751E+103</v>
      </c>
      <c r="M107" s="4">
        <f t="shared" si="17"/>
        <v>6.3617229178018282E+25</v>
      </c>
      <c r="N107" s="4">
        <f t="shared" si="18"/>
        <v>1.3509191192567122E+35</v>
      </c>
    </row>
    <row r="108" spans="1:14" x14ac:dyDescent="0.3">
      <c r="A108">
        <v>105</v>
      </c>
      <c r="B108">
        <f t="shared" si="10"/>
        <v>2.7860950078080268E-27</v>
      </c>
      <c r="C108">
        <f t="shared" si="10"/>
        <v>1.0268649010122653E-27</v>
      </c>
      <c r="D108">
        <f t="shared" si="10"/>
        <v>8.352502706122976E-19</v>
      </c>
      <c r="E108">
        <f t="shared" si="11"/>
        <v>2.4408353494193233E-54</v>
      </c>
      <c r="F108">
        <f t="shared" si="12"/>
        <v>1.1972459455378916E+18</v>
      </c>
      <c r="G108">
        <f t="shared" si="13"/>
        <v>1.2882737445688359E+53</v>
      </c>
      <c r="J108">
        <f t="shared" si="14"/>
        <v>5.0720340488944544E+108</v>
      </c>
      <c r="K108">
        <f t="shared" si="15"/>
        <v>5.6857790319188959E+87</v>
      </c>
      <c r="L108">
        <f t="shared" si="16"/>
        <v>2.9384382445425318E+104</v>
      </c>
      <c r="M108" s="4">
        <f t="shared" si="17"/>
        <v>4.409610303977925E+25</v>
      </c>
      <c r="N108" s="4">
        <f t="shared" si="18"/>
        <v>6.4905316240660954E+34</v>
      </c>
    </row>
    <row r="109" spans="1:14" x14ac:dyDescent="0.3">
      <c r="A109">
        <v>106</v>
      </c>
      <c r="B109">
        <f t="shared" si="10"/>
        <v>4.0194854512101378E-27</v>
      </c>
      <c r="C109">
        <f t="shared" si="10"/>
        <v>1.4814529003533314E-27</v>
      </c>
      <c r="D109">
        <f t="shared" si="10"/>
        <v>1.2050114233135263E-18</v>
      </c>
      <c r="E109">
        <f t="shared" si="11"/>
        <v>7.3292932965829281E-54</v>
      </c>
      <c r="F109">
        <f t="shared" si="12"/>
        <v>8.2986765158641536E+17</v>
      </c>
      <c r="G109">
        <f t="shared" si="13"/>
        <v>6.1895500332978443E+52</v>
      </c>
      <c r="J109">
        <f t="shared" si="14"/>
        <v>1.6891123740090766E+108</v>
      </c>
      <c r="K109">
        <f t="shared" si="15"/>
        <v>1.1834204109888083E+88</v>
      </c>
      <c r="L109">
        <f t="shared" si="16"/>
        <v>8.8234856698843203E+104</v>
      </c>
      <c r="M109" s="4">
        <f t="shared" si="17"/>
        <v>3.0565089495703825E+25</v>
      </c>
      <c r="N109" s="4">
        <f t="shared" si="18"/>
        <v>3.1183954807139546E+34</v>
      </c>
    </row>
    <row r="110" spans="1:14" x14ac:dyDescent="0.3">
      <c r="A110">
        <v>107</v>
      </c>
      <c r="B110">
        <f t="shared" si="10"/>
        <v>5.7988917273862044E-27</v>
      </c>
      <c r="C110">
        <f t="shared" si="10"/>
        <v>2.1372847526503229E-27</v>
      </c>
      <c r="D110">
        <f t="shared" si="10"/>
        <v>1.738464004628976E-18</v>
      </c>
      <c r="E110">
        <f t="shared" si="11"/>
        <v>2.2008260508073659E-53</v>
      </c>
      <c r="F110">
        <f t="shared" si="12"/>
        <v>5.7522042293502682E+17</v>
      </c>
      <c r="G110">
        <f t="shared" si="13"/>
        <v>2.9737879682954522E+52</v>
      </c>
      <c r="J110">
        <f t="shared" si="14"/>
        <v>5.6251606052456704E+107</v>
      </c>
      <c r="K110">
        <f t="shared" si="15"/>
        <v>2.4631345349210145E+88</v>
      </c>
      <c r="L110">
        <f t="shared" si="16"/>
        <v>2.6494992539404067E+105</v>
      </c>
      <c r="M110" s="4">
        <f t="shared" si="17"/>
        <v>2.1186105607509506E+25</v>
      </c>
      <c r="N110" s="4">
        <f t="shared" si="18"/>
        <v>1.4982425072979174E+34</v>
      </c>
    </row>
    <row r="111" spans="1:14" x14ac:dyDescent="0.3">
      <c r="A111">
        <v>108</v>
      </c>
      <c r="B111">
        <f t="shared" si="10"/>
        <v>8.3660323377521109E-27</v>
      </c>
      <c r="C111">
        <f t="shared" si="10"/>
        <v>3.0834501136162158E-27</v>
      </c>
      <c r="D111">
        <f t="shared" si="10"/>
        <v>2.5080733982421918E-18</v>
      </c>
      <c r="E111">
        <f t="shared" si="11"/>
        <v>6.6085980051726824E-53</v>
      </c>
      <c r="F111">
        <f t="shared" si="12"/>
        <v>3.9871241435791309E+17</v>
      </c>
      <c r="G111">
        <f t="shared" si="13"/>
        <v>1.4287653921212347E+52</v>
      </c>
      <c r="J111">
        <f t="shared" si="14"/>
        <v>1.8733171529437752E+107</v>
      </c>
      <c r="K111">
        <f t="shared" si="15"/>
        <v>5.1266918170282735E+88</v>
      </c>
      <c r="L111">
        <f t="shared" si="16"/>
        <v>7.9558652433588699E+105</v>
      </c>
      <c r="M111" s="4">
        <f t="shared" si="17"/>
        <v>1.468508936889046E+25</v>
      </c>
      <c r="N111" s="4">
        <f t="shared" si="18"/>
        <v>7.198351282116473E+33</v>
      </c>
    </row>
    <row r="112" spans="1:14" x14ac:dyDescent="0.3">
      <c r="A112">
        <v>109</v>
      </c>
      <c r="B112">
        <f t="shared" si="10"/>
        <v>1.2069633365591674E-26</v>
      </c>
      <c r="C112">
        <f t="shared" si="10"/>
        <v>4.4484781877426257E-27</v>
      </c>
      <c r="D112">
        <f t="shared" si="10"/>
        <v>3.6183850538295404E-18</v>
      </c>
      <c r="E112">
        <f t="shared" si="11"/>
        <v>1.9844170591288146E-52</v>
      </c>
      <c r="F112">
        <f t="shared" si="12"/>
        <v>2.763663858664361E+17</v>
      </c>
      <c r="G112">
        <f t="shared" si="13"/>
        <v>6.8645463882666821E+51</v>
      </c>
      <c r="J112">
        <f t="shared" si="14"/>
        <v>6.2386079292399271E+106</v>
      </c>
      <c r="K112">
        <f t="shared" si="15"/>
        <v>1.0670537323137925E+89</v>
      </c>
      <c r="L112">
        <f t="shared" si="16"/>
        <v>2.3889718661498199E+106</v>
      </c>
      <c r="M112" s="4">
        <f t="shared" si="17"/>
        <v>1.0178928292317249E+25</v>
      </c>
      <c r="N112" s="4">
        <f t="shared" si="18"/>
        <v>3.4584695687348097E+33</v>
      </c>
    </row>
    <row r="113" spans="1:14" x14ac:dyDescent="0.3">
      <c r="A113">
        <v>110</v>
      </c>
      <c r="B113">
        <f t="shared" si="10"/>
        <v>1.7412800201887076E-26</v>
      </c>
      <c r="C113">
        <f t="shared" si="10"/>
        <v>6.4177974209590092E-27</v>
      </c>
      <c r="D113">
        <f t="shared" si="10"/>
        <v>5.2202261731866231E-18</v>
      </c>
      <c r="E113">
        <f t="shared" si="11"/>
        <v>5.958769260105049E-52</v>
      </c>
      <c r="F113">
        <f t="shared" si="12"/>
        <v>1.9156258116486208E+17</v>
      </c>
      <c r="G113">
        <f t="shared" si="13"/>
        <v>3.2980920014240304E+51</v>
      </c>
      <c r="J113">
        <f t="shared" si="14"/>
        <v>2.0776102345305027E+106</v>
      </c>
      <c r="K113">
        <f t="shared" si="15"/>
        <v>2.2209325395041897E+89</v>
      </c>
      <c r="L113">
        <f t="shared" si="16"/>
        <v>7.1735586296153074E+106</v>
      </c>
      <c r="M113" s="4">
        <f t="shared" si="17"/>
        <v>7.055495446941559E+24</v>
      </c>
      <c r="N113" s="4">
        <f t="shared" si="18"/>
        <v>1.6616321278430209E+33</v>
      </c>
    </row>
    <row r="114" spans="1:14" x14ac:dyDescent="0.3">
      <c r="A114">
        <v>111</v>
      </c>
      <c r="B114">
        <f t="shared" si="10"/>
        <v>2.5121360499252826E-26</v>
      </c>
      <c r="C114">
        <f t="shared" si="10"/>
        <v>9.2589245126475412E-27</v>
      </c>
      <c r="D114">
        <f t="shared" si="10"/>
        <v>7.5311944123751125E-18</v>
      </c>
      <c r="E114">
        <f t="shared" si="11"/>
        <v>1.7892877372643072E-51</v>
      </c>
      <c r="F114">
        <f t="shared" si="12"/>
        <v>1.3278106303520984E+17</v>
      </c>
      <c r="G114">
        <f t="shared" si="13"/>
        <v>1.5845782422636887E+51</v>
      </c>
      <c r="J114">
        <f t="shared" si="14"/>
        <v>6.9189542532315869E+105</v>
      </c>
      <c r="K114">
        <f t="shared" si="15"/>
        <v>4.6225800966300317E+89</v>
      </c>
      <c r="L114">
        <f t="shared" si="16"/>
        <v>2.1540623454667778E+107</v>
      </c>
      <c r="M114" s="4">
        <f t="shared" si="17"/>
        <v>4.8904967765010733E+24</v>
      </c>
      <c r="N114" s="4">
        <f t="shared" si="18"/>
        <v>7.9833616384549363E+32</v>
      </c>
    </row>
    <row r="115" spans="1:14" x14ac:dyDescent="0.3">
      <c r="A115">
        <v>112</v>
      </c>
      <c r="B115">
        <f t="shared" si="10"/>
        <v>3.6242462212655947E-26</v>
      </c>
      <c r="C115">
        <f t="shared" si="10"/>
        <v>1.3357804478361873E-26</v>
      </c>
      <c r="D115">
        <f t="shared" si="10"/>
        <v>1.0865216830704246E-17</v>
      </c>
      <c r="E115">
        <f t="shared" si="11"/>
        <v>5.3728386970096973E-51</v>
      </c>
      <c r="F115">
        <f t="shared" si="12"/>
        <v>9.2036819474608064E+16</v>
      </c>
      <c r="G115">
        <f t="shared" si="13"/>
        <v>7.6131539228479485E+50</v>
      </c>
      <c r="J115">
        <f t="shared" si="14"/>
        <v>2.3041823323097722E+105</v>
      </c>
      <c r="K115">
        <f t="shared" si="15"/>
        <v>9.6212948253396545E+89</v>
      </c>
      <c r="L115">
        <f t="shared" si="16"/>
        <v>6.4681768529807951E+107</v>
      </c>
      <c r="M115" s="4">
        <f t="shared" si="17"/>
        <v>3.3898340521692192E+24</v>
      </c>
      <c r="N115" s="4">
        <f t="shared" si="18"/>
        <v>3.8356301603946238E+32</v>
      </c>
    </row>
    <row r="116" spans="1:14" x14ac:dyDescent="0.3">
      <c r="A116">
        <v>113</v>
      </c>
      <c r="B116">
        <f t="shared" si="10"/>
        <v>5.2286820503804397E-26</v>
      </c>
      <c r="C116">
        <f t="shared" si="10"/>
        <v>1.9271238278097062E-26</v>
      </c>
      <c r="D116">
        <f t="shared" si="10"/>
        <v>1.5675194439840316E-17</v>
      </c>
      <c r="E116">
        <f t="shared" si="11"/>
        <v>1.6133456382046765E-50</v>
      </c>
      <c r="F116">
        <f t="shared" si="12"/>
        <v>6.3795061926529248E+16</v>
      </c>
      <c r="G116">
        <f t="shared" si="13"/>
        <v>3.6577627476554754E+50</v>
      </c>
      <c r="J116">
        <f t="shared" si="14"/>
        <v>7.6734951933650168E+104</v>
      </c>
      <c r="K116">
        <f t="shared" si="15"/>
        <v>2.0025464606571726E+90</v>
      </c>
      <c r="L116">
        <f t="shared" si="16"/>
        <v>1.9422516664609602E+108</v>
      </c>
      <c r="M116" s="4">
        <f t="shared" si="17"/>
        <v>2.349653915827189E+24</v>
      </c>
      <c r="N116" s="4">
        <f t="shared" si="18"/>
        <v>1.8428400708371514E+32</v>
      </c>
    </row>
    <row r="117" spans="1:14" x14ac:dyDescent="0.3">
      <c r="A117">
        <v>114</v>
      </c>
      <c r="B117">
        <f t="shared" si="10"/>
        <v>7.5433936644689961E-26</v>
      </c>
      <c r="C117">
        <f t="shared" si="10"/>
        <v>2.7802519895600198E-26</v>
      </c>
      <c r="D117">
        <f t="shared" si="10"/>
        <v>2.2614525283327875E-17</v>
      </c>
      <c r="E117">
        <f t="shared" si="11"/>
        <v>4.8445231563767493E-50</v>
      </c>
      <c r="F117">
        <f t="shared" si="12"/>
        <v>4.4219367308020864E+16</v>
      </c>
      <c r="G117">
        <f t="shared" si="13"/>
        <v>1.7573831363087945E+50</v>
      </c>
      <c r="J117">
        <f t="shared" si="14"/>
        <v>2.555463066309107E+104</v>
      </c>
      <c r="K117">
        <f t="shared" si="15"/>
        <v>4.1680380862344066E+90</v>
      </c>
      <c r="L117">
        <f t="shared" si="16"/>
        <v>5.8321558324923219E+108</v>
      </c>
      <c r="M117" s="4">
        <f t="shared" si="17"/>
        <v>1.628655987047251E+24</v>
      </c>
      <c r="N117" s="4">
        <f t="shared" si="18"/>
        <v>8.8539806620294105E+31</v>
      </c>
    </row>
    <row r="118" spans="1:14" x14ac:dyDescent="0.3">
      <c r="A118">
        <v>115</v>
      </c>
      <c r="B118">
        <f t="shared" si="10"/>
        <v>1.0882816631202649E-25</v>
      </c>
      <c r="C118">
        <f t="shared" si="10"/>
        <v>4.0110557577599152E-26</v>
      </c>
      <c r="D118">
        <f t="shared" si="10"/>
        <v>3.2625863478315218E-17</v>
      </c>
      <c r="E118">
        <f t="shared" si="11"/>
        <v>1.4547040669342981E-49</v>
      </c>
      <c r="F118">
        <f t="shared" si="12"/>
        <v>3.0650529775699272E+16</v>
      </c>
      <c r="G118">
        <f t="shared" si="13"/>
        <v>8.4434002444858174E+49</v>
      </c>
      <c r="J118">
        <f t="shared" si="14"/>
        <v>8.5103219832815281E+103</v>
      </c>
      <c r="K118">
        <f t="shared" si="15"/>
        <v>8.6752251843382704E+90</v>
      </c>
      <c r="L118">
        <f t="shared" si="16"/>
        <v>1.7512685014940569E+109</v>
      </c>
      <c r="M118" s="4">
        <f t="shared" si="17"/>
        <v>1.1288983055238767E+24</v>
      </c>
      <c r="N118" s="4">
        <f t="shared" si="18"/>
        <v>4.2539216942455024E+31</v>
      </c>
    </row>
    <row r="119" spans="1:14" x14ac:dyDescent="0.3">
      <c r="A119">
        <v>116</v>
      </c>
      <c r="B119">
        <f t="shared" si="10"/>
        <v>1.5700585584739997E-25</v>
      </c>
      <c r="C119">
        <f t="shared" si="10"/>
        <v>5.7867302504493527E-26</v>
      </c>
      <c r="D119">
        <f t="shared" si="10"/>
        <v>4.7069171444885709E-17</v>
      </c>
      <c r="E119">
        <f t="shared" si="11"/>
        <v>4.3681573068129987E-49</v>
      </c>
      <c r="F119">
        <f t="shared" si="12"/>
        <v>2.1245328296694604E+16</v>
      </c>
      <c r="G119">
        <f t="shared" si="13"/>
        <v>4.0566570951808894E+49</v>
      </c>
      <c r="J119">
        <f t="shared" si="14"/>
        <v>2.8341470167960671E+103</v>
      </c>
      <c r="K119">
        <f t="shared" si="15"/>
        <v>1.8056344601920332E+91</v>
      </c>
      <c r="L119">
        <f t="shared" si="16"/>
        <v>5.2586752693379386E+109</v>
      </c>
      <c r="M119" s="4">
        <f t="shared" si="17"/>
        <v>7.8249267761277476E+23</v>
      </c>
      <c r="N119" s="4">
        <f t="shared" si="18"/>
        <v>2.0438094989722733E+31</v>
      </c>
    </row>
    <row r="120" spans="1:14" x14ac:dyDescent="0.3">
      <c r="A120">
        <v>117</v>
      </c>
      <c r="B120">
        <f t="shared" si="10"/>
        <v>2.2651156962157138E-25</v>
      </c>
      <c r="C120">
        <f t="shared" si="10"/>
        <v>8.3484870352854303E-26</v>
      </c>
      <c r="D120">
        <f t="shared" si="10"/>
        <v>6.7906460222289009E-17</v>
      </c>
      <c r="E120">
        <f t="shared" si="11"/>
        <v>1.3116618486724539E-48</v>
      </c>
      <c r="F120">
        <f t="shared" si="12"/>
        <v>1.472613940892429E+16</v>
      </c>
      <c r="G120">
        <f t="shared" si="13"/>
        <v>1.9490331278123141E+49</v>
      </c>
      <c r="J120">
        <f t="shared" si="14"/>
        <v>9.4384082395397282E+102</v>
      </c>
      <c r="K120">
        <f t="shared" si="15"/>
        <v>3.7581915564785036E+91</v>
      </c>
      <c r="L120">
        <f t="shared" si="16"/>
        <v>1.5790648643971106E+110</v>
      </c>
      <c r="M120" s="4">
        <f t="shared" si="17"/>
        <v>5.4238259329609716E+23</v>
      </c>
      <c r="N120" s="4">
        <f t="shared" si="18"/>
        <v>9.8195443365587779E+30</v>
      </c>
    </row>
    <row r="121" spans="1:14" x14ac:dyDescent="0.3">
      <c r="A121">
        <v>118</v>
      </c>
      <c r="B121">
        <f t="shared" si="10"/>
        <v>3.2678711819701625E-25</v>
      </c>
      <c r="C121">
        <f t="shared" si="10"/>
        <v>1.2044320844732098E-25</v>
      </c>
      <c r="D121">
        <f t="shared" si="10"/>
        <v>9.796831340702003E-17</v>
      </c>
      <c r="E121">
        <f t="shared" si="11"/>
        <v>3.9386328935074054E-48</v>
      </c>
      <c r="F121">
        <f t="shared" si="12"/>
        <v>1.020738201182857E+16</v>
      </c>
      <c r="G121">
        <f t="shared" si="13"/>
        <v>9.3641884048384527E+48</v>
      </c>
      <c r="J121">
        <f t="shared" si="14"/>
        <v>3.1432226193021618E+102</v>
      </c>
      <c r="K121">
        <f t="shared" si="15"/>
        <v>7.822183330331543E+91</v>
      </c>
      <c r="L121">
        <f t="shared" si="16"/>
        <v>4.7415855101609791E+110</v>
      </c>
      <c r="M121" s="4">
        <f t="shared" si="17"/>
        <v>3.7595096532798119E+23</v>
      </c>
      <c r="N121" s="4">
        <f t="shared" si="18"/>
        <v>4.7178296718030698E+30</v>
      </c>
    </row>
    <row r="122" spans="1:14" x14ac:dyDescent="0.3">
      <c r="A122">
        <v>119</v>
      </c>
      <c r="B122">
        <f t="shared" si="10"/>
        <v>4.7145415484923083E-25</v>
      </c>
      <c r="C122">
        <f t="shared" si="10"/>
        <v>1.7376281953570567E-25</v>
      </c>
      <c r="D122">
        <f t="shared" si="10"/>
        <v>1.4133839991656355E-16</v>
      </c>
      <c r="E122">
        <f t="shared" si="11"/>
        <v>1.1826850865197617E-47</v>
      </c>
      <c r="F122">
        <f t="shared" si="12"/>
        <v>7075218062397275</v>
      </c>
      <c r="G122">
        <f t="shared" si="13"/>
        <v>4.4990525420025087E+48</v>
      </c>
      <c r="J122">
        <f t="shared" si="14"/>
        <v>1.0467706189168337E+102</v>
      </c>
      <c r="K122">
        <f t="shared" si="15"/>
        <v>1.6280849747491217E+92</v>
      </c>
      <c r="L122">
        <f t="shared" si="16"/>
        <v>1.4237941491246125E+111</v>
      </c>
      <c r="M122" s="4">
        <f t="shared" si="17"/>
        <v>2.605893516458799E+23</v>
      </c>
      <c r="N122" s="4">
        <f t="shared" si="18"/>
        <v>2.2666954849705035E+30</v>
      </c>
    </row>
    <row r="123" spans="1:14" x14ac:dyDescent="0.3">
      <c r="A123">
        <v>120</v>
      </c>
      <c r="B123">
        <f t="shared" si="10"/>
        <v>6.8016457120748289E-25</v>
      </c>
      <c r="C123">
        <f t="shared" si="10"/>
        <v>2.5068675803504647E-25</v>
      </c>
      <c r="D123">
        <f t="shared" si="10"/>
        <v>2.0390820864680733E-16</v>
      </c>
      <c r="E123">
        <f t="shared" si="11"/>
        <v>3.5513439604437367E-47</v>
      </c>
      <c r="F123">
        <f t="shared" si="12"/>
        <v>4904167451797470</v>
      </c>
      <c r="G123">
        <f t="shared" si="13"/>
        <v>2.1615833535814507E+48</v>
      </c>
      <c r="J123">
        <f t="shared" si="14"/>
        <v>3.4860042107701481E+101</v>
      </c>
      <c r="K123">
        <f t="shared" si="15"/>
        <v>3.3886455648841207E+92</v>
      </c>
      <c r="L123">
        <f t="shared" si="16"/>
        <v>4.2753416019542689E+111</v>
      </c>
      <c r="M123" s="4">
        <f t="shared" si="17"/>
        <v>1.8062677437728578E+23</v>
      </c>
      <c r="N123" s="4">
        <f t="shared" si="18"/>
        <v>1.0890406773888575E+30</v>
      </c>
    </row>
    <row r="124" spans="1:14" x14ac:dyDescent="0.3">
      <c r="A124">
        <v>121</v>
      </c>
      <c r="B124">
        <f t="shared" si="10"/>
        <v>9.8127005386940394E-25</v>
      </c>
      <c r="C124">
        <f t="shared" si="10"/>
        <v>3.6166454263369311E-25</v>
      </c>
      <c r="D124">
        <f t="shared" si="10"/>
        <v>2.9417736141130101E-16</v>
      </c>
      <c r="E124">
        <f t="shared" si="11"/>
        <v>1.0663907128898651E-46</v>
      </c>
      <c r="F124">
        <f t="shared" si="12"/>
        <v>3399309842207267.5</v>
      </c>
      <c r="G124">
        <f t="shared" si="13"/>
        <v>1.0385392370636211E+48</v>
      </c>
      <c r="J124">
        <f t="shared" si="14"/>
        <v>1.1609253391236711E+101</v>
      </c>
      <c r="K124">
        <f t="shared" si="15"/>
        <v>7.0530217663720344E+92</v>
      </c>
      <c r="L124">
        <f t="shared" si="16"/>
        <v>1.2837913278853581E+112</v>
      </c>
      <c r="M124" s="4">
        <f t="shared" si="17"/>
        <v>1.2520093939325299E+23</v>
      </c>
      <c r="N124" s="4">
        <f t="shared" si="18"/>
        <v>5.2323287573099624E+29</v>
      </c>
    </row>
    <row r="125" spans="1:14" x14ac:dyDescent="0.3">
      <c r="A125">
        <v>122</v>
      </c>
      <c r="B125">
        <f t="shared" si="10"/>
        <v>1.4156734404902347E-24</v>
      </c>
      <c r="C125">
        <f t="shared" si="10"/>
        <v>5.2177164212300405E-25</v>
      </c>
      <c r="D125">
        <f t="shared" si="10"/>
        <v>4.2440822044988417E-16</v>
      </c>
      <c r="E125">
        <f t="shared" si="11"/>
        <v>3.202137458956986E-46</v>
      </c>
      <c r="F125">
        <f t="shared" si="12"/>
        <v>2356222032975640.5</v>
      </c>
      <c r="G125">
        <f t="shared" si="13"/>
        <v>4.9896930651952613E+47</v>
      </c>
      <c r="J125">
        <f t="shared" si="14"/>
        <v>3.8661675704679052E+100</v>
      </c>
      <c r="K125">
        <f t="shared" si="15"/>
        <v>1.4679940726884138E+93</v>
      </c>
      <c r="L125">
        <f t="shared" si="16"/>
        <v>3.8549438313894977E+112</v>
      </c>
      <c r="M125" s="4">
        <f t="shared" si="17"/>
        <v>8.6782678143889912E+22</v>
      </c>
      <c r="N125" s="4">
        <f t="shared" si="18"/>
        <v>2.5138881212604484E+29</v>
      </c>
    </row>
    <row r="126" spans="1:14" x14ac:dyDescent="0.3">
      <c r="A126">
        <v>123</v>
      </c>
      <c r="B126">
        <f t="shared" si="10"/>
        <v>2.042385052113479E-24</v>
      </c>
      <c r="C126">
        <f t="shared" si="10"/>
        <v>7.5275736056734905E-25</v>
      </c>
      <c r="D126">
        <f t="shared" si="10"/>
        <v>6.1229163495555798E-16</v>
      </c>
      <c r="E126">
        <f t="shared" si="11"/>
        <v>9.6153165834204769E-46</v>
      </c>
      <c r="F126">
        <f t="shared" si="12"/>
        <v>1633208658930287.5</v>
      </c>
      <c r="G126">
        <f t="shared" si="13"/>
        <v>2.397313071699812E+47</v>
      </c>
      <c r="J126">
        <f t="shared" si="14"/>
        <v>1.2875291096859587E+100</v>
      </c>
      <c r="K126">
        <f t="shared" si="15"/>
        <v>3.055437327193756E+93</v>
      </c>
      <c r="L126">
        <f t="shared" si="16"/>
        <v>1.157555096406991E+113</v>
      </c>
      <c r="M126" s="4">
        <f t="shared" si="17"/>
        <v>6.0153168676878473E+22</v>
      </c>
      <c r="N126" s="4">
        <f t="shared" si="18"/>
        <v>1.2078051245127473E+29</v>
      </c>
    </row>
    <row r="127" spans="1:14" x14ac:dyDescent="0.3">
      <c r="A127">
        <v>124</v>
      </c>
      <c r="B127">
        <f t="shared" si="10"/>
        <v>2.9465387862698635E-24</v>
      </c>
      <c r="C127">
        <f t="shared" si="10"/>
        <v>1.0859993110831799E-24</v>
      </c>
      <c r="D127">
        <f t="shared" si="10"/>
        <v>8.8335010532817898E-16</v>
      </c>
      <c r="E127">
        <f t="shared" si="11"/>
        <v>2.8872687129900868E-45</v>
      </c>
      <c r="F127">
        <f t="shared" si="12"/>
        <v>1132053977203618</v>
      </c>
      <c r="G127">
        <f t="shared" si="13"/>
        <v>1.1517962906036759E+47</v>
      </c>
      <c r="J127">
        <f t="shared" si="14"/>
        <v>4.287789336787825E+99</v>
      </c>
      <c r="K127">
        <f t="shared" si="15"/>
        <v>6.3594924762277667E+93</v>
      </c>
      <c r="L127">
        <f t="shared" si="16"/>
        <v>3.4758841109620653E+113</v>
      </c>
      <c r="M127" s="4">
        <f t="shared" si="17"/>
        <v>4.1694999270125126E+22</v>
      </c>
      <c r="N127" s="4">
        <f t="shared" si="18"/>
        <v>5.8029361229799794E+28</v>
      </c>
    </row>
    <row r="128" spans="1:14" x14ac:dyDescent="0.3">
      <c r="A128">
        <v>125</v>
      </c>
      <c r="B128">
        <f t="shared" si="10"/>
        <v>4.2509568947385171E-24</v>
      </c>
      <c r="C128">
        <f t="shared" si="10"/>
        <v>1.5667658205085342E-24</v>
      </c>
      <c r="D128">
        <f t="shared" si="10"/>
        <v>1.2744048163257073E-15</v>
      </c>
      <c r="E128">
        <f t="shared" si="11"/>
        <v>8.6698347877443812E-45</v>
      </c>
      <c r="F128">
        <f t="shared" si="12"/>
        <v>784680022540360.38</v>
      </c>
      <c r="G128">
        <f t="shared" si="13"/>
        <v>5.5338399924034071E+46</v>
      </c>
      <c r="J128">
        <f t="shared" si="14"/>
        <v>1.427939551685608E+99</v>
      </c>
      <c r="K128">
        <f t="shared" si="15"/>
        <v>1.3236450374959014E+94</v>
      </c>
      <c r="L128">
        <f t="shared" si="16"/>
        <v>1.0437317748710123E+114</v>
      </c>
      <c r="M128" s="4">
        <f t="shared" si="17"/>
        <v>2.8900771187536209E+22</v>
      </c>
      <c r="N128" s="4">
        <f t="shared" si="18"/>
        <v>2.7880381498605342E+28</v>
      </c>
    </row>
    <row r="129" spans="1:14" x14ac:dyDescent="0.3">
      <c r="A129">
        <v>126</v>
      </c>
      <c r="B129">
        <f t="shared" si="10"/>
        <v>6.1328344310720068E-24</v>
      </c>
      <c r="C129">
        <f t="shared" si="10"/>
        <v>2.2603652794819903E-24</v>
      </c>
      <c r="D129">
        <f t="shared" si="10"/>
        <v>1.8385775085981082E-15</v>
      </c>
      <c r="E129">
        <f t="shared" si="11"/>
        <v>2.6033612634876611E-44</v>
      </c>
      <c r="F129">
        <f t="shared" si="12"/>
        <v>543898745265565.19</v>
      </c>
      <c r="G129">
        <f t="shared" si="13"/>
        <v>2.6587501028912934E+46</v>
      </c>
      <c r="J129">
        <f t="shared" si="14"/>
        <v>4.7553907226132764E+98</v>
      </c>
      <c r="K129">
        <f t="shared" si="15"/>
        <v>2.7549937229059746E+94</v>
      </c>
      <c r="L129">
        <f t="shared" si="16"/>
        <v>3.1340976370293098E+114</v>
      </c>
      <c r="M129" s="4">
        <f t="shared" si="17"/>
        <v>2.0032488064648827E+22</v>
      </c>
      <c r="N129" s="4">
        <f t="shared" si="18"/>
        <v>1.3395213320194196E+28</v>
      </c>
    </row>
    <row r="130" spans="1:14" x14ac:dyDescent="0.3">
      <c r="A130">
        <v>127</v>
      </c>
      <c r="B130">
        <f t="shared" si="10"/>
        <v>8.8478098203006709E-24</v>
      </c>
      <c r="C130">
        <f t="shared" si="10"/>
        <v>3.2610177793062631E-24</v>
      </c>
      <c r="D130">
        <f t="shared" si="10"/>
        <v>2.6525066539444765E-15</v>
      </c>
      <c r="E130">
        <f t="shared" si="11"/>
        <v>7.8173229757603756E-44</v>
      </c>
      <c r="F130">
        <f t="shared" si="12"/>
        <v>377001881790918.38</v>
      </c>
      <c r="G130">
        <f t="shared" si="13"/>
        <v>1.2774045001894499E+46</v>
      </c>
      <c r="J130">
        <f t="shared" si="14"/>
        <v>1.58366234046967E+98</v>
      </c>
      <c r="K130">
        <f t="shared" si="15"/>
        <v>5.7341584777216545E+94</v>
      </c>
      <c r="L130">
        <f t="shared" si="16"/>
        <v>9.4110079188176597E+114</v>
      </c>
      <c r="M130" s="4">
        <f t="shared" si="17"/>
        <v>1.3885462621612088E+22</v>
      </c>
      <c r="N130" s="4">
        <f t="shared" si="18"/>
        <v>6.4357706117645375E+27</v>
      </c>
    </row>
    <row r="131" spans="1:14" x14ac:dyDescent="0.3">
      <c r="A131">
        <v>128</v>
      </c>
      <c r="B131">
        <f t="shared" si="10"/>
        <v>1.2764691350476449E-23</v>
      </c>
      <c r="C131">
        <f t="shared" si="10"/>
        <v>4.7046541784558857E-24</v>
      </c>
      <c r="D131">
        <f t="shared" si="10"/>
        <v>3.826758195570674E-15</v>
      </c>
      <c r="E131">
        <f t="shared" si="11"/>
        <v>2.3473706613227668E-43</v>
      </c>
      <c r="F131">
        <f t="shared" si="12"/>
        <v>261317791429168.84</v>
      </c>
      <c r="G131">
        <f t="shared" si="13"/>
        <v>6.1373284210869494E+45</v>
      </c>
      <c r="J131">
        <f t="shared" si="14"/>
        <v>5.273985998028853E+97</v>
      </c>
      <c r="K131">
        <f t="shared" si="15"/>
        <v>1.1934899587700187E+95</v>
      </c>
      <c r="L131">
        <f t="shared" si="16"/>
        <v>2.8259193013526535E+115</v>
      </c>
      <c r="M131" s="4">
        <f t="shared" si="17"/>
        <v>9.6246692669409251E+21</v>
      </c>
      <c r="N131" s="4">
        <f t="shared" si="18"/>
        <v>3.0920853873084593E+27</v>
      </c>
    </row>
    <row r="132" spans="1:14" x14ac:dyDescent="0.3">
      <c r="A132">
        <v>129</v>
      </c>
      <c r="B132">
        <f t="shared" si="10"/>
        <v>1.841555690981062E-23</v>
      </c>
      <c r="C132">
        <f t="shared" si="10"/>
        <v>6.7873812523558466E-24</v>
      </c>
      <c r="D132">
        <f t="shared" si="10"/>
        <v>5.5208450714310093E-15</v>
      </c>
      <c r="E132">
        <f t="shared" si="11"/>
        <v>7.0486393343661502E-43</v>
      </c>
      <c r="F132">
        <f t="shared" si="12"/>
        <v>181131690359280.22</v>
      </c>
      <c r="G132">
        <f t="shared" si="13"/>
        <v>2.9486979373170609E+45</v>
      </c>
      <c r="J132">
        <f t="shared" si="14"/>
        <v>1.7563673515880456E+97</v>
      </c>
      <c r="K132">
        <f t="shared" si="15"/>
        <v>2.4840929793255788E+95</v>
      </c>
      <c r="L132">
        <f t="shared" si="16"/>
        <v>8.4856159580840686E+115</v>
      </c>
      <c r="M132" s="4">
        <f t="shared" si="17"/>
        <v>6.6713123662020582E+21</v>
      </c>
      <c r="N132" s="4">
        <f t="shared" si="18"/>
        <v>1.4856017436247784E+27</v>
      </c>
    </row>
    <row r="133" spans="1:14" x14ac:dyDescent="0.3">
      <c r="A133">
        <v>130</v>
      </c>
      <c r="B133">
        <f t="shared" ref="B133:D196" si="19">B$3/LN(2)^$A133</f>
        <v>2.6568032628992267E-23</v>
      </c>
      <c r="C133">
        <f t="shared" si="19"/>
        <v>9.792121273396503E-24</v>
      </c>
      <c r="D133">
        <f t="shared" si="19"/>
        <v>7.9648958060697929E-15</v>
      </c>
      <c r="E133">
        <f t="shared" ref="E133:E196" si="20">E$3/LN(2)^($A133*3)</f>
        <v>2.1165518204941979E-42</v>
      </c>
      <c r="F133">
        <f t="shared" ref="F133:F196" si="21">F$3/LN(2)^($A133*-1)</f>
        <v>125550920482592.09</v>
      </c>
      <c r="G133">
        <f t="shared" ref="G133:G196" si="22">G$3/LN(2)^($A133*-2)</f>
        <v>1.4167108111183654E+45</v>
      </c>
      <c r="J133">
        <f t="shared" ref="J133:J196" si="23">J$3/LN(2)^($A133*-3)</f>
        <v>5.8491362602732632E+96</v>
      </c>
      <c r="K133">
        <f t="shared" ref="K133:K196" si="24">K$3/LN(2)^($A133*2)</f>
        <v>5.1703140731020656E+95</v>
      </c>
      <c r="L133">
        <f t="shared" ref="L133:L196" si="25">L$3/LN(2)^($A133*3)</f>
        <v>2.5480443887277612E+116</v>
      </c>
      <c r="M133" s="4">
        <f t="shared" ref="M133:M196" si="26">M$3/LN(2)^($A133*-1)</f>
        <v>4.6242013572676531E+21</v>
      </c>
      <c r="N133" s="4">
        <f t="shared" ref="N133:N196" si="27">N$3/LN(2)^($A133*-2)</f>
        <v>7.1376183520665979E+26</v>
      </c>
    </row>
    <row r="134" spans="1:14" x14ac:dyDescent="0.3">
      <c r="A134">
        <v>131</v>
      </c>
      <c r="B134">
        <f t="shared" si="19"/>
        <v>3.8329568920023307E-23</v>
      </c>
      <c r="C134">
        <f t="shared" si="19"/>
        <v>1.4127044800912455E-23</v>
      </c>
      <c r="D134">
        <f t="shared" si="19"/>
        <v>1.1490915680614192E-14</v>
      </c>
      <c r="E134">
        <f t="shared" si="20"/>
        <v>6.3555409722778034E-42</v>
      </c>
      <c r="F134">
        <f t="shared" si="21"/>
        <v>87025266549214.609</v>
      </c>
      <c r="G134">
        <f t="shared" si="22"/>
        <v>6.8066297905231826E+44</v>
      </c>
      <c r="J134">
        <f t="shared" si="23"/>
        <v>1.9479065675133321E+96</v>
      </c>
      <c r="K134">
        <f t="shared" si="24"/>
        <v>1.0761331333811402E+96</v>
      </c>
      <c r="L134">
        <f t="shared" si="25"/>
        <v>7.6512185314511317E+116</v>
      </c>
      <c r="M134" s="4">
        <f t="shared" si="26"/>
        <v>3.2052521331315463E+21</v>
      </c>
      <c r="N134" s="4">
        <f t="shared" si="27"/>
        <v>3.4292902494482624E+26</v>
      </c>
    </row>
    <row r="135" spans="1:14" x14ac:dyDescent="0.3">
      <c r="A135">
        <v>132</v>
      </c>
      <c r="B135">
        <f t="shared" si="19"/>
        <v>5.529787900032938E-23</v>
      </c>
      <c r="C135">
        <f t="shared" si="19"/>
        <v>2.0381017476692619E-23</v>
      </c>
      <c r="D135">
        <f t="shared" si="19"/>
        <v>1.6577887067695328E-14</v>
      </c>
      <c r="E135">
        <f t="shared" si="20"/>
        <v>1.9084295815101032E-41</v>
      </c>
      <c r="F135">
        <f t="shared" si="21"/>
        <v>60321318146065.813</v>
      </c>
      <c r="G135">
        <f t="shared" si="22"/>
        <v>3.2702657974822794E+44</v>
      </c>
      <c r="J135">
        <f t="shared" si="23"/>
        <v>6.4870090675307747E+95</v>
      </c>
      <c r="K135">
        <f t="shared" si="24"/>
        <v>2.2398301232518759E+96</v>
      </c>
      <c r="L135">
        <f t="shared" si="25"/>
        <v>2.2974931392482854E+117</v>
      </c>
      <c r="M135" s="4">
        <f t="shared" si="26"/>
        <v>2.2217114790638814E+21</v>
      </c>
      <c r="N135" s="4">
        <f t="shared" si="27"/>
        <v>1.6476128359477185E+26</v>
      </c>
    </row>
    <row r="136" spans="1:14" x14ac:dyDescent="0.3">
      <c r="A136">
        <v>133</v>
      </c>
      <c r="B136">
        <f t="shared" si="19"/>
        <v>7.9777975805453138E-23</v>
      </c>
      <c r="C136">
        <f t="shared" si="19"/>
        <v>2.9403592841895734E-23</v>
      </c>
      <c r="D136">
        <f t="shared" si="19"/>
        <v>2.3916835460981326E-14</v>
      </c>
      <c r="E136">
        <f t="shared" si="20"/>
        <v>5.7305955283260659E-41</v>
      </c>
      <c r="F136">
        <f t="shared" si="21"/>
        <v>41811551600604.992</v>
      </c>
      <c r="G136">
        <f t="shared" si="22"/>
        <v>1.5712090587139718E+44</v>
      </c>
      <c r="J136">
        <f t="shared" si="23"/>
        <v>2.1603339371634658E+95</v>
      </c>
      <c r="K136">
        <f t="shared" si="24"/>
        <v>4.6619129412584215E+96</v>
      </c>
      <c r="L136">
        <f t="shared" si="25"/>
        <v>6.8988680733601062E+117</v>
      </c>
      <c r="M136" s="4">
        <f t="shared" si="26"/>
        <v>1.5399730477307954E+21</v>
      </c>
      <c r="N136" s="4">
        <f t="shared" si="27"/>
        <v>7.9160055280139651E+25</v>
      </c>
    </row>
    <row r="137" spans="1:14" x14ac:dyDescent="0.3">
      <c r="A137">
        <v>134</v>
      </c>
      <c r="B137">
        <f t="shared" si="19"/>
        <v>1.1509529006668698E-22</v>
      </c>
      <c r="C137">
        <f t="shared" si="19"/>
        <v>4.2420417577321206E-23</v>
      </c>
      <c r="D137">
        <f t="shared" si="19"/>
        <v>3.450469991331507E-14</v>
      </c>
      <c r="E137">
        <f t="shared" si="20"/>
        <v>1.7207721692977144E-40</v>
      </c>
      <c r="F137">
        <f t="shared" si="21"/>
        <v>28981559106796.008</v>
      </c>
      <c r="G137">
        <f t="shared" si="22"/>
        <v>7.5489212775470776E+43</v>
      </c>
      <c r="J137">
        <f t="shared" si="23"/>
        <v>7.1944445760373701E+94</v>
      </c>
      <c r="K137">
        <f t="shared" si="24"/>
        <v>9.7031609880838979E+96</v>
      </c>
      <c r="L137">
        <f t="shared" si="25"/>
        <v>2.0715787951906458E+118</v>
      </c>
      <c r="M137" s="4">
        <f t="shared" si="26"/>
        <v>1.0674279761729067E+21</v>
      </c>
      <c r="N137" s="4">
        <f t="shared" si="27"/>
        <v>3.8032687141274523E+25</v>
      </c>
    </row>
    <row r="138" spans="1:14" x14ac:dyDescent="0.3">
      <c r="A138">
        <v>135</v>
      </c>
      <c r="B138">
        <f t="shared" si="19"/>
        <v>1.6604740420888607E-22</v>
      </c>
      <c r="C138">
        <f t="shared" si="19"/>
        <v>6.1199726071240313E-23</v>
      </c>
      <c r="D138">
        <f t="shared" si="19"/>
        <v>4.97797594523015E-14</v>
      </c>
      <c r="E138">
        <f t="shared" si="20"/>
        <v>5.167101471379714E-40</v>
      </c>
      <c r="F138">
        <f t="shared" si="21"/>
        <v>20088485983107.063</v>
      </c>
      <c r="G138">
        <f t="shared" si="22"/>
        <v>3.6269019796287329E+43</v>
      </c>
      <c r="J138">
        <f t="shared" si="23"/>
        <v>2.3959274011884864E+94</v>
      </c>
      <c r="K138">
        <f t="shared" si="24"/>
        <v>2.0195858298301552E+97</v>
      </c>
      <c r="L138">
        <f t="shared" si="25"/>
        <v>6.2204968395538187E+118</v>
      </c>
      <c r="M138" s="4">
        <f t="shared" si="26"/>
        <v>7.3988469213505874E+20</v>
      </c>
      <c r="N138" s="4">
        <f t="shared" si="27"/>
        <v>1.8272919164433367E+25</v>
      </c>
    </row>
    <row r="139" spans="1:14" x14ac:dyDescent="0.3">
      <c r="A139">
        <v>136</v>
      </c>
      <c r="B139">
        <f t="shared" si="19"/>
        <v>2.3955576660464511E-22</v>
      </c>
      <c r="C139">
        <f t="shared" si="19"/>
        <v>8.829254130674141E-23</v>
      </c>
      <c r="D139">
        <f t="shared" si="19"/>
        <v>7.1817012098480877E-14</v>
      </c>
      <c r="E139">
        <f t="shared" si="20"/>
        <v>1.5515672610181069E-39</v>
      </c>
      <c r="F139">
        <f t="shared" si="21"/>
        <v>13924277420908.641</v>
      </c>
      <c r="G139">
        <f t="shared" si="22"/>
        <v>1.7425559872985159E+43</v>
      </c>
      <c r="J139">
        <f t="shared" si="23"/>
        <v>7.9790288897153559E+93</v>
      </c>
      <c r="K139">
        <f t="shared" si="24"/>
        <v>4.2035033006869553E+97</v>
      </c>
      <c r="L139">
        <f t="shared" si="25"/>
        <v>1.8678787898742718E+119</v>
      </c>
      <c r="M139" s="4">
        <f t="shared" si="26"/>
        <v>5.1284898829287916E+20</v>
      </c>
      <c r="N139" s="4">
        <f t="shared" si="27"/>
        <v>8.779279085635674E+24</v>
      </c>
    </row>
    <row r="140" spans="1:14" x14ac:dyDescent="0.3">
      <c r="A140">
        <v>137</v>
      </c>
      <c r="B140">
        <f t="shared" si="19"/>
        <v>3.456059164968755E-22</v>
      </c>
      <c r="C140">
        <f t="shared" si="19"/>
        <v>1.273792114907198E-22</v>
      </c>
      <c r="D140">
        <f t="shared" si="19"/>
        <v>1.0361004720594106E-13</v>
      </c>
      <c r="E140">
        <f t="shared" si="20"/>
        <v>4.6590162372414544E-39</v>
      </c>
      <c r="F140">
        <f t="shared" si="21"/>
        <v>9651573635637.3301</v>
      </c>
      <c r="G140">
        <f t="shared" si="22"/>
        <v>8.37216276018779E+42</v>
      </c>
      <c r="J140">
        <f t="shared" si="23"/>
        <v>2.6572133192070706E+93</v>
      </c>
      <c r="K140">
        <f t="shared" si="24"/>
        <v>8.7490413816045168E+97</v>
      </c>
      <c r="L140">
        <f t="shared" si="25"/>
        <v>5.6088303935420504E+119</v>
      </c>
      <c r="M140" s="4">
        <f t="shared" si="26"/>
        <v>3.554798302882296E+20</v>
      </c>
      <c r="N140" s="4">
        <f t="shared" si="27"/>
        <v>4.2180310967226904E+24</v>
      </c>
    </row>
    <row r="141" spans="1:14" x14ac:dyDescent="0.3">
      <c r="A141">
        <v>138</v>
      </c>
      <c r="B141">
        <f t="shared" si="19"/>
        <v>4.9860394183192749E-22</v>
      </c>
      <c r="C141">
        <f t="shared" si="19"/>
        <v>1.8376935673000791E-22</v>
      </c>
      <c r="D141">
        <f t="shared" si="19"/>
        <v>1.4947770129028255E-13</v>
      </c>
      <c r="E141">
        <f t="shared" si="20"/>
        <v>1.3990004071519401E-38</v>
      </c>
      <c r="F141">
        <f t="shared" si="21"/>
        <v>6689961053508.7168</v>
      </c>
      <c r="G141">
        <f t="shared" si="22"/>
        <v>4.0224308311459515E+42</v>
      </c>
      <c r="J141">
        <f t="shared" si="23"/>
        <v>8.8491754088928274E+92</v>
      </c>
      <c r="K141">
        <f t="shared" si="24"/>
        <v>1.8209983345206093E+98</v>
      </c>
      <c r="L141">
        <f t="shared" si="25"/>
        <v>1.6842087695443345E+120</v>
      </c>
      <c r="M141" s="4">
        <f t="shared" si="26"/>
        <v>2.4639984211021418E+20</v>
      </c>
      <c r="N141" s="4">
        <f t="shared" si="27"/>
        <v>2.0265657532211131E+24</v>
      </c>
    </row>
    <row r="142" spans="1:14" x14ac:dyDescent="0.3">
      <c r="A142">
        <v>139</v>
      </c>
      <c r="B142">
        <f t="shared" si="19"/>
        <v>7.1933343424861099E-22</v>
      </c>
      <c r="C142">
        <f t="shared" si="19"/>
        <v>2.6512313962173732E-22</v>
      </c>
      <c r="D142">
        <f t="shared" si="19"/>
        <v>2.1565073837497247E-13</v>
      </c>
      <c r="E142">
        <f t="shared" si="20"/>
        <v>4.2008914319005017E-38</v>
      </c>
      <c r="F142">
        <f t="shared" si="21"/>
        <v>4637127642295.4082</v>
      </c>
      <c r="G142">
        <f t="shared" si="22"/>
        <v>1.9325890161015679E+42</v>
      </c>
      <c r="J142">
        <f t="shared" si="23"/>
        <v>2.9469935609355261E+92</v>
      </c>
      <c r="K142">
        <f t="shared" si="24"/>
        <v>3.7901694479340701E+98</v>
      </c>
      <c r="L142">
        <f t="shared" si="25"/>
        <v>5.0573096000121987E+120</v>
      </c>
      <c r="M142" s="4">
        <f t="shared" si="26"/>
        <v>1.7079135584911062E+20</v>
      </c>
      <c r="N142" s="4">
        <f t="shared" si="27"/>
        <v>9.7366962403849347E+23</v>
      </c>
    </row>
    <row r="143" spans="1:14" x14ac:dyDescent="0.3">
      <c r="A143">
        <v>140</v>
      </c>
      <c r="B143">
        <f t="shared" si="19"/>
        <v>1.0377787783360984E-21</v>
      </c>
      <c r="C143">
        <f t="shared" si="19"/>
        <v>3.8249183875719268E-22</v>
      </c>
      <c r="D143">
        <f t="shared" si="19"/>
        <v>3.1111825081761607E-13</v>
      </c>
      <c r="E143">
        <f t="shared" si="20"/>
        <v>1.2614355744571576E-37</v>
      </c>
      <c r="F143">
        <f t="shared" si="21"/>
        <v>3214211951153.6479</v>
      </c>
      <c r="G143">
        <f t="shared" si="22"/>
        <v>9.2851821745120959E+41</v>
      </c>
      <c r="J143">
        <f t="shared" si="23"/>
        <v>9.8142150504416944E+91</v>
      </c>
      <c r="K143">
        <f t="shared" si="24"/>
        <v>7.8887411216851232E+98</v>
      </c>
      <c r="L143">
        <f t="shared" si="25"/>
        <v>1.5185991697036039E+121</v>
      </c>
      <c r="M143" s="4">
        <f t="shared" si="26"/>
        <v>1.1838354677082133E+20</v>
      </c>
      <c r="N143" s="4">
        <f t="shared" si="27"/>
        <v>4.6780250542989622E+23</v>
      </c>
    </row>
    <row r="144" spans="1:14" x14ac:dyDescent="0.3">
      <c r="A144">
        <v>141</v>
      </c>
      <c r="B144">
        <f t="shared" si="19"/>
        <v>1.4971982970452959E-21</v>
      </c>
      <c r="C144">
        <f t="shared" si="19"/>
        <v>5.5181907895550281E-22</v>
      </c>
      <c r="D144">
        <f t="shared" si="19"/>
        <v>4.4884875758462339E-13</v>
      </c>
      <c r="E144">
        <f t="shared" si="20"/>
        <v>3.7878144063013416E-37</v>
      </c>
      <c r="F144">
        <f t="shared" si="21"/>
        <v>2227921951664.2319</v>
      </c>
      <c r="G144">
        <f t="shared" si="22"/>
        <v>4.4610937605238964E+41</v>
      </c>
      <c r="J144">
        <f t="shared" si="23"/>
        <v>3.2683755517178591E+91</v>
      </c>
      <c r="K144">
        <f t="shared" si="24"/>
        <v>1.64193810698588E+99</v>
      </c>
      <c r="L144">
        <f t="shared" si="25"/>
        <v>4.5600202886904791E+121</v>
      </c>
      <c r="M144" s="4">
        <f t="shared" si="26"/>
        <v>8.2057221668881236E+19</v>
      </c>
      <c r="N144" s="4">
        <f t="shared" si="27"/>
        <v>2.2475712365227947E+23</v>
      </c>
    </row>
    <row r="145" spans="1:14" x14ac:dyDescent="0.3">
      <c r="A145">
        <v>142</v>
      </c>
      <c r="B145">
        <f t="shared" si="19"/>
        <v>2.1600005583746498E-21</v>
      </c>
      <c r="C145">
        <f t="shared" si="19"/>
        <v>7.9610664867701939E-22</v>
      </c>
      <c r="D145">
        <f t="shared" si="19"/>
        <v>6.4755187667650868E-13</v>
      </c>
      <c r="E145">
        <f t="shared" si="20"/>
        <v>1.1373976021532659E-36</v>
      </c>
      <c r="F145">
        <f t="shared" si="21"/>
        <v>1544277819303.6733</v>
      </c>
      <c r="G145">
        <f t="shared" si="22"/>
        <v>2.1433459426153884E+41</v>
      </c>
      <c r="J145">
        <f t="shared" si="23"/>
        <v>1.088449630679965E+91</v>
      </c>
      <c r="K145">
        <f t="shared" si="24"/>
        <v>3.4174790446114786E+99</v>
      </c>
      <c r="L145">
        <f t="shared" si="25"/>
        <v>1.3692740947123834E+122</v>
      </c>
      <c r="M145" s="4">
        <f t="shared" si="26"/>
        <v>5.6877731844367475E+19</v>
      </c>
      <c r="N145" s="4">
        <f t="shared" si="27"/>
        <v>1.079852374583235E+23</v>
      </c>
    </row>
    <row r="146" spans="1:14" x14ac:dyDescent="0.3">
      <c r="A146">
        <v>143</v>
      </c>
      <c r="B146">
        <f t="shared" si="19"/>
        <v>3.1162220938844997E-21</v>
      </c>
      <c r="C146">
        <f t="shared" si="19"/>
        <v>1.1485391140650682E-21</v>
      </c>
      <c r="D146">
        <f t="shared" si="19"/>
        <v>9.3421988119954094E-13</v>
      </c>
      <c r="E146">
        <f t="shared" si="20"/>
        <v>3.4153555761123526E-36</v>
      </c>
      <c r="F146">
        <f t="shared" si="21"/>
        <v>1070411816451.6016</v>
      </c>
      <c r="G146">
        <f t="shared" si="22"/>
        <v>1.0297770179989118E+41</v>
      </c>
      <c r="J146">
        <f t="shared" si="23"/>
        <v>3.6248055946467416E+90</v>
      </c>
      <c r="K146">
        <f t="shared" si="24"/>
        <v>7.1130348766910112E+99</v>
      </c>
      <c r="L146">
        <f t="shared" si="25"/>
        <v>4.1116298344120823E+122</v>
      </c>
      <c r="M146" s="4">
        <f t="shared" si="26"/>
        <v>3.9424639464567923E+19</v>
      </c>
      <c r="N146" s="4">
        <f t="shared" si="27"/>
        <v>5.1881832795524192E+22</v>
      </c>
    </row>
    <row r="147" spans="1:14" x14ac:dyDescent="0.3">
      <c r="A147">
        <v>144</v>
      </c>
      <c r="B147">
        <f t="shared" si="19"/>
        <v>4.4957581611557888E-21</v>
      </c>
      <c r="C147">
        <f t="shared" si="19"/>
        <v>1.6569916841286774E-21</v>
      </c>
      <c r="D147">
        <f t="shared" si="19"/>
        <v>1.3477943897064542E-12</v>
      </c>
      <c r="E147">
        <f t="shared" si="20"/>
        <v>1.0255563832030931E-35</v>
      </c>
      <c r="F147">
        <f t="shared" si="21"/>
        <v>741952932611.47729</v>
      </c>
      <c r="G147">
        <f t="shared" si="22"/>
        <v>4.9475947196127513E+40</v>
      </c>
      <c r="J147">
        <f t="shared" si="23"/>
        <v>1.2071496216847556E+90</v>
      </c>
      <c r="K147">
        <f t="shared" si="24"/>
        <v>1.4804850153155721E+100</v>
      </c>
      <c r="L147">
        <f t="shared" si="25"/>
        <v>1.2346322741743344E+123</v>
      </c>
      <c r="M147" s="4">
        <f t="shared" si="26"/>
        <v>2.7327077689457611E+19</v>
      </c>
      <c r="N147" s="4">
        <f t="shared" si="27"/>
        <v>2.4926782934209782E+22</v>
      </c>
    </row>
    <row r="148" spans="1:14" x14ac:dyDescent="0.3">
      <c r="A148">
        <v>145</v>
      </c>
      <c r="B148">
        <f t="shared" si="19"/>
        <v>6.4860080041355429E-21</v>
      </c>
      <c r="C148">
        <f t="shared" si="19"/>
        <v>2.390533685486695E-21</v>
      </c>
      <c r="D148">
        <f t="shared" si="19"/>
        <v>1.9444562821674686E-12</v>
      </c>
      <c r="E148">
        <f t="shared" si="20"/>
        <v>3.0795209215838634E-35</v>
      </c>
      <c r="F148">
        <f t="shared" si="21"/>
        <v>514282583347.82849</v>
      </c>
      <c r="G148">
        <f t="shared" si="22"/>
        <v>2.377086794683725E+40</v>
      </c>
      <c r="J148">
        <f t="shared" si="23"/>
        <v>4.0201058266013347E+89</v>
      </c>
      <c r="K148">
        <f t="shared" si="24"/>
        <v>3.0814355877214438E+100</v>
      </c>
      <c r="L148">
        <f t="shared" si="25"/>
        <v>3.7073299733239476E+123</v>
      </c>
      <c r="M148" s="4">
        <f t="shared" si="26"/>
        <v>1.8941686853390123E+19</v>
      </c>
      <c r="N148" s="4">
        <f t="shared" si="27"/>
        <v>1.1976147988025876E+22</v>
      </c>
    </row>
    <row r="149" spans="1:14" x14ac:dyDescent="0.3">
      <c r="A149">
        <v>146</v>
      </c>
      <c r="B149">
        <f t="shared" si="19"/>
        <v>9.3573315827324701E-21</v>
      </c>
      <c r="C149">
        <f t="shared" si="19"/>
        <v>3.4488110931296714E-21</v>
      </c>
      <c r="D149">
        <f t="shared" si="19"/>
        <v>2.8052574355083977E-12</v>
      </c>
      <c r="E149">
        <f t="shared" si="20"/>
        <v>9.2471260106180803E-35</v>
      </c>
      <c r="F149">
        <f t="shared" si="21"/>
        <v>356473522658.63245</v>
      </c>
      <c r="G149">
        <f t="shared" si="22"/>
        <v>1.1420785148509523E+40</v>
      </c>
      <c r="J149">
        <f t="shared" si="23"/>
        <v>1.3387943438625768E+89</v>
      </c>
      <c r="K149">
        <f t="shared" si="24"/>
        <v>6.4136044492501991E+100</v>
      </c>
      <c r="L149">
        <f t="shared" si="25"/>
        <v>1.1132298918961677E+124</v>
      </c>
      <c r="M149" s="4">
        <f t="shared" si="26"/>
        <v>1.3129376837476749E+19</v>
      </c>
      <c r="N149" s="4">
        <f t="shared" si="27"/>
        <v>5.7539763959774356E+21</v>
      </c>
    </row>
    <row r="150" spans="1:14" x14ac:dyDescent="0.3">
      <c r="A150">
        <v>147</v>
      </c>
      <c r="B150">
        <f t="shared" si="19"/>
        <v>1.3499775870361812E-20</v>
      </c>
      <c r="C150">
        <f t="shared" si="19"/>
        <v>4.9755826610210231E-21</v>
      </c>
      <c r="D150">
        <f t="shared" si="19"/>
        <v>4.0471309906248566E-12</v>
      </c>
      <c r="E150">
        <f t="shared" si="20"/>
        <v>2.7767091581332771E-34</v>
      </c>
      <c r="F150">
        <f t="shared" si="21"/>
        <v>247088617175.10281</v>
      </c>
      <c r="G150">
        <f t="shared" si="22"/>
        <v>5.4871506459136325E+39</v>
      </c>
      <c r="J150">
        <f t="shared" si="23"/>
        <v>4.4585152044958191E+88</v>
      </c>
      <c r="K150">
        <f t="shared" si="24"/>
        <v>1.3349077357108922E+101</v>
      </c>
      <c r="L150">
        <f t="shared" si="25"/>
        <v>3.3427852420161793E+124</v>
      </c>
      <c r="M150" s="4">
        <f t="shared" si="26"/>
        <v>9.1005905374060575E+18</v>
      </c>
      <c r="N150" s="4">
        <f t="shared" si="27"/>
        <v>2.7645153014615491E+21</v>
      </c>
    </row>
    <row r="151" spans="1:14" x14ac:dyDescent="0.3">
      <c r="A151">
        <v>148</v>
      </c>
      <c r="B151">
        <f t="shared" si="19"/>
        <v>1.9476059701283477E-20</v>
      </c>
      <c r="C151">
        <f t="shared" si="19"/>
        <v>7.1782484305881422E-21</v>
      </c>
      <c r="D151">
        <f t="shared" si="19"/>
        <v>5.8387758100025195E-12</v>
      </c>
      <c r="E151">
        <f t="shared" si="20"/>
        <v>8.3378486894284977E-34</v>
      </c>
      <c r="F151">
        <f t="shared" si="21"/>
        <v>171268778343.3782</v>
      </c>
      <c r="G151">
        <f t="shared" si="22"/>
        <v>2.6363180656524106E+39</v>
      </c>
      <c r="J151">
        <f t="shared" si="23"/>
        <v>1.4847954743645707E+88</v>
      </c>
      <c r="K151">
        <f t="shared" si="24"/>
        <v>2.7784355536130831E+101</v>
      </c>
      <c r="L151">
        <f t="shared" si="25"/>
        <v>1.0037651032895012E+125</v>
      </c>
      <c r="M151" s="4">
        <f t="shared" si="26"/>
        <v>6.3080486724335268E+18</v>
      </c>
      <c r="N151" s="4">
        <f t="shared" si="27"/>
        <v>1.3282197086101863E+21</v>
      </c>
    </row>
    <row r="152" spans="1:14" x14ac:dyDescent="0.3">
      <c r="A152">
        <v>149</v>
      </c>
      <c r="B152">
        <f t="shared" si="19"/>
        <v>2.8098014747099056E-20</v>
      </c>
      <c r="C152">
        <f t="shared" si="19"/>
        <v>1.0356023413078497E-20</v>
      </c>
      <c r="D152">
        <f t="shared" si="19"/>
        <v>8.4235729059530746E-12</v>
      </c>
      <c r="E152">
        <f t="shared" si="20"/>
        <v>2.5036731183809387E-33</v>
      </c>
      <c r="F152">
        <f t="shared" si="21"/>
        <v>118714470826.65883</v>
      </c>
      <c r="G152">
        <f t="shared" si="22"/>
        <v>1.2666269602897033E+39</v>
      </c>
      <c r="J152">
        <f t="shared" si="23"/>
        <v>4.9447349612499851E+87</v>
      </c>
      <c r="K152">
        <f t="shared" si="24"/>
        <v>5.7829495770134145E+101</v>
      </c>
      <c r="L152">
        <f t="shared" si="25"/>
        <v>3.0140864866750731E+125</v>
      </c>
      <c r="M152" s="4">
        <f t="shared" si="26"/>
        <v>4.3724061521322051E+18</v>
      </c>
      <c r="N152" s="4">
        <f t="shared" si="27"/>
        <v>6.3814716214731919E+20</v>
      </c>
    </row>
    <row r="153" spans="1:14" x14ac:dyDescent="0.3">
      <c r="A153">
        <v>150</v>
      </c>
      <c r="B153">
        <f t="shared" si="19"/>
        <v>4.0536866534464774E-20</v>
      </c>
      <c r="C153">
        <f t="shared" si="19"/>
        <v>1.4940583621378347E-20</v>
      </c>
      <c r="D153">
        <f t="shared" si="19"/>
        <v>1.2152646857985137E-11</v>
      </c>
      <c r="E153">
        <f t="shared" si="20"/>
        <v>7.5179813369016514E-33</v>
      </c>
      <c r="F153">
        <f t="shared" si="21"/>
        <v>82286600745.164429</v>
      </c>
      <c r="G153">
        <f t="shared" si="22"/>
        <v>6.0855474058123794E+38</v>
      </c>
      <c r="J153">
        <f t="shared" si="23"/>
        <v>1.6467186396477686E+87</v>
      </c>
      <c r="K153">
        <f t="shared" si="24"/>
        <v>1.2036451868315222E+102</v>
      </c>
      <c r="L153">
        <f t="shared" si="25"/>
        <v>9.0506407518902511E+125</v>
      </c>
      <c r="M153" s="4">
        <f t="shared" si="26"/>
        <v>3.030720996613397E+18</v>
      </c>
      <c r="N153" s="4">
        <f t="shared" si="27"/>
        <v>3.0659972737702665E+20</v>
      </c>
    </row>
    <row r="154" spans="1:14" x14ac:dyDescent="0.3">
      <c r="A154">
        <v>151</v>
      </c>
      <c r="B154">
        <f t="shared" si="19"/>
        <v>5.8482336322450108E-20</v>
      </c>
      <c r="C154">
        <f t="shared" si="19"/>
        <v>2.155470589854941E-20</v>
      </c>
      <c r="D154">
        <f t="shared" si="19"/>
        <v>1.7532563355689999E-11</v>
      </c>
      <c r="E154">
        <f t="shared" si="20"/>
        <v>2.2574849315213961E-32</v>
      </c>
      <c r="F154">
        <f t="shared" si="21"/>
        <v>57036725304.372627</v>
      </c>
      <c r="G154">
        <f t="shared" si="22"/>
        <v>2.9238195924646495E+38</v>
      </c>
      <c r="J154">
        <f t="shared" si="23"/>
        <v>5.4839790189238149E+86</v>
      </c>
      <c r="K154">
        <f t="shared" si="24"/>
        <v>2.50522975600783E+102</v>
      </c>
      <c r="L154">
        <f t="shared" si="25"/>
        <v>2.7177089437184113E+126</v>
      </c>
      <c r="M154" s="4">
        <f t="shared" si="26"/>
        <v>2.1007357138664036E+18</v>
      </c>
      <c r="N154" s="4">
        <f t="shared" si="27"/>
        <v>1.4730676308479135E+20</v>
      </c>
    </row>
    <row r="155" spans="1:14" x14ac:dyDescent="0.3">
      <c r="A155">
        <v>152</v>
      </c>
      <c r="B155">
        <f t="shared" si="19"/>
        <v>8.4372176591999301E-20</v>
      </c>
      <c r="C155">
        <f t="shared" si="19"/>
        <v>3.1096867307657329E-20</v>
      </c>
      <c r="D155">
        <f t="shared" si="19"/>
        <v>2.5294142207325532E-11</v>
      </c>
      <c r="E155">
        <f t="shared" si="20"/>
        <v>6.7787321990698772E-32</v>
      </c>
      <c r="F155">
        <f t="shared" si="21"/>
        <v>39534845333.097961</v>
      </c>
      <c r="G155">
        <f t="shared" si="22"/>
        <v>1.4047579353527279E+38</v>
      </c>
      <c r="J155">
        <f t="shared" si="23"/>
        <v>1.8263002042916938E+86</v>
      </c>
      <c r="K155">
        <f t="shared" si="24"/>
        <v>5.2143075044469459E+102</v>
      </c>
      <c r="L155">
        <f t="shared" si="25"/>
        <v>8.1606839838654204E+126</v>
      </c>
      <c r="M155" s="4">
        <f t="shared" si="26"/>
        <v>1.4561190371680814E+18</v>
      </c>
      <c r="N155" s="4">
        <f t="shared" si="27"/>
        <v>7.0773978294622446E+19</v>
      </c>
    </row>
    <row r="156" spans="1:14" x14ac:dyDescent="0.3">
      <c r="A156">
        <v>153</v>
      </c>
      <c r="B156">
        <f t="shared" si="19"/>
        <v>1.2172332075828526E-19</v>
      </c>
      <c r="C156">
        <f t="shared" si="19"/>
        <v>4.4863296251939357E-20</v>
      </c>
      <c r="D156">
        <f t="shared" si="19"/>
        <v>3.6491733526048761E-11</v>
      </c>
      <c r="E156">
        <f t="shared" si="20"/>
        <v>2.0355046266350332E-31</v>
      </c>
      <c r="F156">
        <f t="shared" si="21"/>
        <v>27403466576.510365</v>
      </c>
      <c r="G156">
        <f t="shared" si="22"/>
        <v>6.7492018386572825E+37</v>
      </c>
      <c r="J156">
        <f t="shared" si="23"/>
        <v>6.0820298996155213E+85</v>
      </c>
      <c r="K156">
        <f t="shared" si="24"/>
        <v>1.0852897897180633E+103</v>
      </c>
      <c r="L156">
        <f t="shared" si="25"/>
        <v>2.4504744423955443E+127</v>
      </c>
      <c r="M156" s="4">
        <f t="shared" si="26"/>
        <v>1.0093048051727177E+18</v>
      </c>
      <c r="N156" s="4">
        <f t="shared" si="27"/>
        <v>3.4003571178632729E+19</v>
      </c>
    </row>
    <row r="157" spans="1:14" x14ac:dyDescent="0.3">
      <c r="A157">
        <v>154</v>
      </c>
      <c r="B157">
        <f t="shared" si="19"/>
        <v>1.7560963121851475E-19</v>
      </c>
      <c r="C157">
        <f t="shared" si="19"/>
        <v>6.4724055020605327E-20</v>
      </c>
      <c r="D157">
        <f t="shared" si="19"/>
        <v>5.2646442991472074E-11</v>
      </c>
      <c r="E157">
        <f t="shared" si="20"/>
        <v>6.1121740221882999E-31</v>
      </c>
      <c r="F157">
        <f t="shared" si="21"/>
        <v>18994635595.076855</v>
      </c>
      <c r="G157">
        <f t="shared" si="22"/>
        <v>3.2426743649251561E+37</v>
      </c>
      <c r="J157">
        <f t="shared" si="23"/>
        <v>2.0254658907057223E+85</v>
      </c>
      <c r="K157">
        <f t="shared" si="24"/>
        <v>2.2588885037212764E+103</v>
      </c>
      <c r="L157">
        <f t="shared" si="25"/>
        <v>7.3582373790064175E+127</v>
      </c>
      <c r="M157" s="4">
        <f t="shared" si="26"/>
        <v>6.9959678003107418E+17</v>
      </c>
      <c r="N157" s="4">
        <f t="shared" si="27"/>
        <v>1.6337118256756175E+19</v>
      </c>
    </row>
    <row r="158" spans="1:14" x14ac:dyDescent="0.3">
      <c r="A158">
        <v>155</v>
      </c>
      <c r="B158">
        <f t="shared" si="19"/>
        <v>2.5335114409129096E-19</v>
      </c>
      <c r="C158">
        <f t="shared" si="19"/>
        <v>9.3377073204451735E-20</v>
      </c>
      <c r="D158">
        <f t="shared" si="19"/>
        <v>7.5952762224240287E-11</v>
      </c>
      <c r="E158">
        <f t="shared" si="20"/>
        <v>1.8353518232612653E-30</v>
      </c>
      <c r="F158">
        <f t="shared" si="21"/>
        <v>13166078108.4911</v>
      </c>
      <c r="G158">
        <f t="shared" si="22"/>
        <v>1.5579526717835809E+37</v>
      </c>
      <c r="J158">
        <f t="shared" si="23"/>
        <v>6.7453007336772017E+84</v>
      </c>
      <c r="K158">
        <f t="shared" si="24"/>
        <v>4.7015804631956354E+103</v>
      </c>
      <c r="L158">
        <f t="shared" si="25"/>
        <v>2.2095173240361266E+128</v>
      </c>
      <c r="M158" s="4">
        <f t="shared" si="26"/>
        <v>4.8492353560735533E+17</v>
      </c>
      <c r="N158" s="4">
        <f t="shared" si="27"/>
        <v>7.8492177051965768E+18</v>
      </c>
    </row>
    <row r="159" spans="1:14" x14ac:dyDescent="0.3">
      <c r="A159">
        <v>156</v>
      </c>
      <c r="B159">
        <f t="shared" si="19"/>
        <v>3.6550843918405069E-19</v>
      </c>
      <c r="C159">
        <f t="shared" si="19"/>
        <v>1.3471464044478823E-19</v>
      </c>
      <c r="D159">
        <f t="shared" si="19"/>
        <v>1.0957667340273007E-10</v>
      </c>
      <c r="E159">
        <f t="shared" si="20"/>
        <v>5.5111590457341779E-30</v>
      </c>
      <c r="F159">
        <f t="shared" si="21"/>
        <v>9126029919.9326248</v>
      </c>
      <c r="G159">
        <f t="shared" si="22"/>
        <v>7.4852305670033581E+36</v>
      </c>
      <c r="J159">
        <f t="shared" si="23"/>
        <v>2.2463514293935203E+84</v>
      </c>
      <c r="K159">
        <f t="shared" si="24"/>
        <v>9.7857237377973751E+103</v>
      </c>
      <c r="L159">
        <f t="shared" si="25"/>
        <v>6.6346959927446348E+128</v>
      </c>
      <c r="M159" s="4">
        <f t="shared" si="26"/>
        <v>3.3612338149339859E+17</v>
      </c>
      <c r="N159" s="4">
        <f t="shared" si="27"/>
        <v>3.7711803033618033E+18</v>
      </c>
    </row>
    <row r="160" spans="1:14" x14ac:dyDescent="0.3">
      <c r="A160">
        <v>157</v>
      </c>
      <c r="B160">
        <f t="shared" si="19"/>
        <v>5.2731721261389514E-19</v>
      </c>
      <c r="C160">
        <f t="shared" si="19"/>
        <v>1.9435214370483574E-19</v>
      </c>
      <c r="D160">
        <f t="shared" si="19"/>
        <v>1.5808572331522823E-10</v>
      </c>
      <c r="E160">
        <f t="shared" si="20"/>
        <v>1.6548802056603855E-29</v>
      </c>
      <c r="F160">
        <f t="shared" si="21"/>
        <v>6325681908.7070017</v>
      </c>
      <c r="G160">
        <f t="shared" si="22"/>
        <v>3.5963015857894118E+36</v>
      </c>
      <c r="J160">
        <f t="shared" si="23"/>
        <v>7.4809040301861115E+83</v>
      </c>
      <c r="K160">
        <f t="shared" si="24"/>
        <v>2.0367701844541709E+104</v>
      </c>
      <c r="L160">
        <f t="shared" si="25"/>
        <v>1.9922537124864824E+129</v>
      </c>
      <c r="M160" s="4">
        <f t="shared" si="26"/>
        <v>2.3298297420242413E+17</v>
      </c>
      <c r="N160" s="4">
        <f t="shared" si="27"/>
        <v>1.8118749427791357E+18</v>
      </c>
    </row>
    <row r="161" spans="1:14" x14ac:dyDescent="0.3">
      <c r="A161">
        <v>158</v>
      </c>
      <c r="B161">
        <f t="shared" si="19"/>
        <v>7.6075792761345776E-19</v>
      </c>
      <c r="C161">
        <f t="shared" si="19"/>
        <v>2.803908739091057E-19</v>
      </c>
      <c r="D161">
        <f t="shared" si="19"/>
        <v>2.2806948906222459E-10</v>
      </c>
      <c r="E161">
        <f t="shared" si="20"/>
        <v>4.9692423542128579E-29</v>
      </c>
      <c r="F161">
        <f t="shared" si="21"/>
        <v>4384628580.1393118</v>
      </c>
      <c r="G161">
        <f t="shared" si="22"/>
        <v>1.7278539358513296E+36</v>
      </c>
      <c r="J161">
        <f t="shared" si="23"/>
        <v>2.4913254612153098E+83</v>
      </c>
      <c r="K161">
        <f t="shared" si="24"/>
        <v>4.2392702833599824E+104</v>
      </c>
      <c r="L161">
        <f t="shared" si="25"/>
        <v>5.9823010116161306E+129</v>
      </c>
      <c r="M161" s="4">
        <f t="shared" si="26"/>
        <v>1.6149149168688074E+17</v>
      </c>
      <c r="N161" s="4">
        <f t="shared" si="27"/>
        <v>8.7052077710110426E+17</v>
      </c>
    </row>
    <row r="162" spans="1:14" x14ac:dyDescent="0.3">
      <c r="A162">
        <v>159</v>
      </c>
      <c r="B162">
        <f t="shared" si="19"/>
        <v>1.0975416894849007E-18</v>
      </c>
      <c r="C162">
        <f t="shared" si="19"/>
        <v>4.0451852329918957E-19</v>
      </c>
      <c r="D162">
        <f t="shared" si="19"/>
        <v>3.2903472084815113E-10</v>
      </c>
      <c r="E162">
        <f t="shared" si="20"/>
        <v>1.4921545070417334E-28</v>
      </c>
      <c r="F162">
        <f t="shared" si="21"/>
        <v>3039192938.1261196</v>
      </c>
      <c r="G162">
        <f t="shared" si="22"/>
        <v>8.3015263109019791E+35</v>
      </c>
      <c r="J162">
        <f t="shared" si="23"/>
        <v>8.2967279471238763E+82</v>
      </c>
      <c r="K162">
        <f t="shared" si="24"/>
        <v>8.8234856698843203E+104</v>
      </c>
      <c r="L162">
        <f t="shared" si="25"/>
        <v>1.7963538062086159E+130</v>
      </c>
      <c r="M162" s="4">
        <f t="shared" si="26"/>
        <v>1.1193737214718122E+17</v>
      </c>
      <c r="N162" s="4">
        <f t="shared" si="27"/>
        <v>4.1824433103664038E+17</v>
      </c>
    </row>
    <row r="163" spans="1:14" x14ac:dyDescent="0.3">
      <c r="A163">
        <v>160</v>
      </c>
      <c r="B163">
        <f t="shared" si="19"/>
        <v>1.5834179525887609E-18</v>
      </c>
      <c r="C163">
        <f t="shared" si="19"/>
        <v>5.8359686751146736E-19</v>
      </c>
      <c r="D163">
        <f t="shared" si="19"/>
        <v>4.7469676004791202E-10</v>
      </c>
      <c r="E163">
        <f t="shared" si="20"/>
        <v>4.4806127658421409E-28</v>
      </c>
      <c r="F163">
        <f t="shared" si="21"/>
        <v>2106608016.239816</v>
      </c>
      <c r="G163">
        <f t="shared" si="22"/>
        <v>3.9884933361941038E+35</v>
      </c>
      <c r="J163">
        <f t="shared" si="23"/>
        <v>2.7630149372377539E+82</v>
      </c>
      <c r="K163">
        <f t="shared" si="24"/>
        <v>1.8364929377644715E+105</v>
      </c>
      <c r="L163">
        <f t="shared" si="25"/>
        <v>5.3940565525111077E+130</v>
      </c>
      <c r="M163" s="4">
        <f t="shared" si="26"/>
        <v>7.7589073903108016E+16</v>
      </c>
      <c r="N163" s="4">
        <f t="shared" si="27"/>
        <v>2.0094674940075581E+17</v>
      </c>
    </row>
    <row r="164" spans="1:14" x14ac:dyDescent="0.3">
      <c r="A164">
        <v>161</v>
      </c>
      <c r="B164">
        <f t="shared" si="19"/>
        <v>2.2843892278543608E-18</v>
      </c>
      <c r="C164">
        <f t="shared" si="19"/>
        <v>8.419523066371273E-19</v>
      </c>
      <c r="D164">
        <f t="shared" si="19"/>
        <v>6.8484266164718093E-10</v>
      </c>
      <c r="E164">
        <f t="shared" si="20"/>
        <v>1.3454297569511725E-27</v>
      </c>
      <c r="F164">
        <f t="shared" si="21"/>
        <v>1460189407.0016079</v>
      </c>
      <c r="G164">
        <f t="shared" si="22"/>
        <v>1.9162836443671192E+35</v>
      </c>
      <c r="J164">
        <f t="shared" si="23"/>
        <v>9.2015208791381655E+81</v>
      </c>
      <c r="K164">
        <f t="shared" si="24"/>
        <v>3.822419434498833E+105</v>
      </c>
      <c r="L164">
        <f t="shared" si="25"/>
        <v>1.6197168949193646E+131</v>
      </c>
      <c r="M164" s="4">
        <f t="shared" si="26"/>
        <v>5.3780647818196544E+16</v>
      </c>
      <c r="N164" s="4">
        <f t="shared" si="27"/>
        <v>9.6545471386658656E+16</v>
      </c>
    </row>
    <row r="165" spans="1:14" x14ac:dyDescent="0.3">
      <c r="A165">
        <v>162</v>
      </c>
      <c r="B165">
        <f t="shared" si="19"/>
        <v>3.2956770104856549E-18</v>
      </c>
      <c r="C165">
        <f t="shared" si="19"/>
        <v>1.2146804174504075E-18</v>
      </c>
      <c r="D165">
        <f t="shared" si="19"/>
        <v>9.8801911174758617E-10</v>
      </c>
      <c r="E165">
        <f t="shared" si="20"/>
        <v>4.0400305170077846E-27</v>
      </c>
      <c r="F165">
        <f t="shared" si="21"/>
        <v>1012126170.546663</v>
      </c>
      <c r="G165">
        <f t="shared" si="22"/>
        <v>9.2068425245833718E+34</v>
      </c>
      <c r="J165">
        <f t="shared" si="23"/>
        <v>3.0643332885438562E+81</v>
      </c>
      <c r="K165">
        <f t="shared" si="24"/>
        <v>7.9558652433588699E+105</v>
      </c>
      <c r="L165">
        <f t="shared" si="25"/>
        <v>4.8636546431199563E+131</v>
      </c>
      <c r="M165" s="4">
        <f t="shared" si="26"/>
        <v>3.7277904403870312E+16</v>
      </c>
      <c r="N165" s="4">
        <f t="shared" si="27"/>
        <v>4.6385562707873624E+16</v>
      </c>
    </row>
    <row r="166" spans="1:14" x14ac:dyDescent="0.3">
      <c r="A166">
        <v>163</v>
      </c>
      <c r="B166">
        <f t="shared" si="19"/>
        <v>4.7546568793994194E-18</v>
      </c>
      <c r="C166">
        <f t="shared" si="19"/>
        <v>1.7524134145206389E-18</v>
      </c>
      <c r="D166">
        <f t="shared" si="19"/>
        <v>1.4254102728217613E-9</v>
      </c>
      <c r="E166">
        <f t="shared" si="20"/>
        <v>1.2131325692796119E-26</v>
      </c>
      <c r="F166">
        <f t="shared" si="21"/>
        <v>701552401.48535371</v>
      </c>
      <c r="G166">
        <f t="shared" si="22"/>
        <v>4.4234552396063424E+34</v>
      </c>
      <c r="J166">
        <f t="shared" si="23"/>
        <v>1.0204985269954091E+81</v>
      </c>
      <c r="K166">
        <f t="shared" si="24"/>
        <v>1.6559091134587785E+106</v>
      </c>
      <c r="L166">
        <f t="shared" si="25"/>
        <v>1.4604488328634715E+132</v>
      </c>
      <c r="M166" s="4">
        <f t="shared" si="26"/>
        <v>2.5839074334725872E+16</v>
      </c>
      <c r="N166" s="4">
        <f t="shared" si="27"/>
        <v>2.2286083405289604E+16</v>
      </c>
    </row>
    <row r="167" spans="1:14" x14ac:dyDescent="0.3">
      <c r="A167">
        <v>164</v>
      </c>
      <c r="B167">
        <f t="shared" si="19"/>
        <v>6.8595199010381365E-18</v>
      </c>
      <c r="C167">
        <f t="shared" si="19"/>
        <v>2.5281981427162214E-18</v>
      </c>
      <c r="D167">
        <f t="shared" si="19"/>
        <v>2.0564323318321396E-9</v>
      </c>
      <c r="E167">
        <f t="shared" si="20"/>
        <v>3.6427710742565067E-26</v>
      </c>
      <c r="F167">
        <f t="shared" si="21"/>
        <v>486279069.10463172</v>
      </c>
      <c r="G167">
        <f t="shared" si="22"/>
        <v>2.1252624018011266E+34</v>
      </c>
      <c r="J167">
        <f t="shared" si="23"/>
        <v>3.3985116680786126E+80</v>
      </c>
      <c r="K167">
        <f t="shared" si="24"/>
        <v>3.4465578641175976E+106</v>
      </c>
      <c r="L167">
        <f t="shared" si="25"/>
        <v>4.3854075791122524E+132</v>
      </c>
      <c r="M167" s="4">
        <f t="shared" si="26"/>
        <v>1.7910281523394082E+16</v>
      </c>
      <c r="N167" s="4">
        <f t="shared" si="27"/>
        <v>1.0707415940503804E+16</v>
      </c>
    </row>
    <row r="168" spans="1:14" x14ac:dyDescent="0.3">
      <c r="A168">
        <v>165</v>
      </c>
      <c r="B168">
        <f t="shared" si="19"/>
        <v>9.896195344106873E-18</v>
      </c>
      <c r="C168">
        <f t="shared" si="19"/>
        <v>3.6474189228813804E-18</v>
      </c>
      <c r="D168">
        <f t="shared" si="19"/>
        <v>2.966804727057955E-9</v>
      </c>
      <c r="E168">
        <f t="shared" si="20"/>
        <v>1.0938442702366675E-25</v>
      </c>
      <c r="F168">
        <f t="shared" si="21"/>
        <v>337062965.71519023</v>
      </c>
      <c r="G168">
        <f t="shared" si="22"/>
        <v>1.021088726312387E+34</v>
      </c>
      <c r="J168">
        <f t="shared" si="23"/>
        <v>1.1317881655421962E+80</v>
      </c>
      <c r="K168">
        <f t="shared" si="24"/>
        <v>7.1735586296153074E+106</v>
      </c>
      <c r="L168">
        <f t="shared" si="25"/>
        <v>1.3168417271577943E+133</v>
      </c>
      <c r="M168" s="4">
        <f t="shared" si="26"/>
        <v>1.241446114097549E+16</v>
      </c>
      <c r="N168" s="4">
        <f t="shared" si="27"/>
        <v>5144410259890846</v>
      </c>
    </row>
    <row r="169" spans="1:14" x14ac:dyDescent="0.3">
      <c r="A169">
        <v>166</v>
      </c>
      <c r="B169">
        <f t="shared" si="19"/>
        <v>1.4277191946611435E-17</v>
      </c>
      <c r="C169">
        <f t="shared" si="19"/>
        <v>5.2621131920855317E-18</v>
      </c>
      <c r="D169">
        <f t="shared" si="19"/>
        <v>4.2801944670124467E-9</v>
      </c>
      <c r="E169">
        <f t="shared" si="20"/>
        <v>3.2845744713007898E-25</v>
      </c>
      <c r="F169">
        <f t="shared" si="21"/>
        <v>233634244.35665762</v>
      </c>
      <c r="G169">
        <f t="shared" si="22"/>
        <v>4.9058515603468371E+33</v>
      </c>
      <c r="J169">
        <f t="shared" si="23"/>
        <v>3.7691335995487872E+79</v>
      </c>
      <c r="K169">
        <f t="shared" si="24"/>
        <v>1.49308224151064E+107</v>
      </c>
      <c r="L169">
        <f t="shared" si="25"/>
        <v>3.9541869326886029E+133</v>
      </c>
      <c r="M169" s="4">
        <f t="shared" si="26"/>
        <v>8605048738038162</v>
      </c>
      <c r="N169" s="4">
        <f t="shared" si="27"/>
        <v>2471647414196274</v>
      </c>
    </row>
    <row r="170" spans="1:14" x14ac:dyDescent="0.3">
      <c r="A170">
        <v>167</v>
      </c>
      <c r="B170">
        <f t="shared" si="19"/>
        <v>2.0597634019196167E-17</v>
      </c>
      <c r="C170">
        <f t="shared" si="19"/>
        <v>7.5916246068181916E-18</v>
      </c>
      <c r="D170">
        <f t="shared" si="19"/>
        <v>6.175015331599238E-9</v>
      </c>
      <c r="E170">
        <f t="shared" si="20"/>
        <v>9.8628568536421055E-25</v>
      </c>
      <c r="F170">
        <f t="shared" si="21"/>
        <v>161942917.7580705</v>
      </c>
      <c r="G170">
        <f t="shared" si="22"/>
        <v>2.3570311680039493E+33</v>
      </c>
      <c r="J170">
        <f t="shared" si="23"/>
        <v>1.2552144052895158E+79</v>
      </c>
      <c r="K170">
        <f t="shared" si="24"/>
        <v>3.1076550635705695E+107</v>
      </c>
      <c r="L170">
        <f t="shared" si="25"/>
        <v>1.1873556233969279E+134</v>
      </c>
      <c r="M170" s="4">
        <f t="shared" si="26"/>
        <v>5964565271352066</v>
      </c>
      <c r="N170" s="4">
        <f t="shared" si="27"/>
        <v>1187510449493729.3</v>
      </c>
    </row>
    <row r="171" spans="1:14" x14ac:dyDescent="0.3">
      <c r="A171">
        <v>168</v>
      </c>
      <c r="B171">
        <f t="shared" si="19"/>
        <v>2.9716104453540117E-17</v>
      </c>
      <c r="C171">
        <f t="shared" si="19"/>
        <v>1.0952399172547231E-17</v>
      </c>
      <c r="D171">
        <f t="shared" si="19"/>
        <v>8.9086639963115381E-9</v>
      </c>
      <c r="E171">
        <f t="shared" si="20"/>
        <v>2.961599627756679E-24</v>
      </c>
      <c r="F171">
        <f t="shared" si="21"/>
        <v>112250276.85565768</v>
      </c>
      <c r="G171">
        <f t="shared" si="22"/>
        <v>1.1324427285666356E+33</v>
      </c>
      <c r="J171">
        <f t="shared" si="23"/>
        <v>4.1801734049303188E+78</v>
      </c>
      <c r="K171">
        <f t="shared" si="24"/>
        <v>6.4681768529807951E+107</v>
      </c>
      <c r="L171">
        <f t="shared" si="25"/>
        <v>3.5653685584705571E+134</v>
      </c>
      <c r="M171" s="4">
        <f t="shared" si="26"/>
        <v>4134321601103450</v>
      </c>
      <c r="N171" s="4">
        <f t="shared" si="27"/>
        <v>570542974518620.13</v>
      </c>
    </row>
    <row r="172" spans="1:14" x14ac:dyDescent="0.3">
      <c r="A172">
        <v>169</v>
      </c>
      <c r="B172">
        <f t="shared" si="19"/>
        <v>4.2871276529660767E-17</v>
      </c>
      <c r="C172">
        <f t="shared" si="19"/>
        <v>1.5800971972070277E-17</v>
      </c>
      <c r="D172">
        <f t="shared" si="19"/>
        <v>1.2852485368424712E-8</v>
      </c>
      <c r="E172">
        <f t="shared" si="20"/>
        <v>8.8930342245508285E-24</v>
      </c>
      <c r="F172">
        <f t="shared" si="21"/>
        <v>77805962.919572398</v>
      </c>
      <c r="G172">
        <f t="shared" si="22"/>
        <v>5.4408552202959194E+32</v>
      </c>
      <c r="J172">
        <f t="shared" si="23"/>
        <v>1.3921007934302977E+78</v>
      </c>
      <c r="K172">
        <f t="shared" si="24"/>
        <v>1.3462662665452695E+108</v>
      </c>
      <c r="L172">
        <f t="shared" si="25"/>
        <v>1.0706019921279217E+135</v>
      </c>
      <c r="M172" s="4">
        <f t="shared" si="26"/>
        <v>2865693361332935</v>
      </c>
      <c r="N172" s="4">
        <f t="shared" si="27"/>
        <v>274119091677326.69</v>
      </c>
    </row>
    <row r="173" spans="1:14" x14ac:dyDescent="0.3">
      <c r="A173">
        <v>170</v>
      </c>
      <c r="B173">
        <f t="shared" si="19"/>
        <v>6.185017804592101E-17</v>
      </c>
      <c r="C173">
        <f t="shared" si="19"/>
        <v>2.2795983905331298E-17</v>
      </c>
      <c r="D173">
        <f t="shared" si="19"/>
        <v>1.8542216904124296E-8</v>
      </c>
      <c r="E173">
        <f t="shared" si="20"/>
        <v>2.6703831597567305E-23</v>
      </c>
      <c r="F173">
        <f t="shared" si="21"/>
        <v>53930983.828453258</v>
      </c>
      <c r="G173">
        <f t="shared" si="22"/>
        <v>2.6140752888837533E+32</v>
      </c>
      <c r="J173">
        <f t="shared" si="23"/>
        <v>4.6360388226563747E+77</v>
      </c>
      <c r="K173">
        <f t="shared" si="24"/>
        <v>2.8020768473615523E+108</v>
      </c>
      <c r="L173">
        <f t="shared" si="25"/>
        <v>3.2147830070054726E+135</v>
      </c>
      <c r="M173" s="4">
        <f t="shared" si="26"/>
        <v>1986347273757276.3</v>
      </c>
      <c r="N173" s="4">
        <f t="shared" si="27"/>
        <v>131701343768891.34</v>
      </c>
    </row>
    <row r="174" spans="1:14" x14ac:dyDescent="0.3">
      <c r="A174">
        <v>171</v>
      </c>
      <c r="B174">
        <f t="shared" si="19"/>
        <v>8.9230945144949666E-17</v>
      </c>
      <c r="C174">
        <f t="shared" si="19"/>
        <v>3.2887652932406088E-17</v>
      </c>
      <c r="D174">
        <f t="shared" si="19"/>
        <v>2.6750764374667627E-8</v>
      </c>
      <c r="E174">
        <f t="shared" si="20"/>
        <v>8.0185750328342052E-23</v>
      </c>
      <c r="F174">
        <f t="shared" si="21"/>
        <v>37382109.385516383</v>
      </c>
      <c r="G174">
        <f t="shared" si="22"/>
        <v>1.2559403511532919E+32</v>
      </c>
      <c r="J174">
        <f t="shared" si="23"/>
        <v>1.5439152155223057E+77</v>
      </c>
      <c r="K174">
        <f t="shared" si="24"/>
        <v>5.8321558324923219E+108</v>
      </c>
      <c r="L174">
        <f t="shared" si="25"/>
        <v>9.653288391131895E+135</v>
      </c>
      <c r="M174" s="4">
        <f t="shared" si="26"/>
        <v>1376831012417790.3</v>
      </c>
      <c r="N174" s="4">
        <f t="shared" si="27"/>
        <v>63276307550840.961</v>
      </c>
    </row>
    <row r="175" spans="1:14" x14ac:dyDescent="0.3">
      <c r="A175">
        <v>172</v>
      </c>
      <c r="B175">
        <f t="shared" si="19"/>
        <v>1.2873304205445402E-16</v>
      </c>
      <c r="C175">
        <f t="shared" si="19"/>
        <v>4.7446853792059634E-17</v>
      </c>
      <c r="D175">
        <f t="shared" si="19"/>
        <v>3.8593195103322137E-8</v>
      </c>
      <c r="E175">
        <f t="shared" si="20"/>
        <v>2.4078022407484605E-22</v>
      </c>
      <c r="F175">
        <f t="shared" si="21"/>
        <v>25911303.723954149</v>
      </c>
      <c r="G175">
        <f t="shared" si="22"/>
        <v>6.0342032701308349E+31</v>
      </c>
      <c r="J175">
        <f t="shared" si="23"/>
        <v>5.1416182734972884E+76</v>
      </c>
      <c r="K175">
        <f t="shared" si="24"/>
        <v>1.2138868242140455E+109</v>
      </c>
      <c r="L175">
        <f t="shared" si="25"/>
        <v>2.8986708141512584E+136</v>
      </c>
      <c r="M175" s="4">
        <f t="shared" si="26"/>
        <v>954346534364886.13</v>
      </c>
      <c r="N175" s="4">
        <f t="shared" si="27"/>
        <v>30401292672416.59</v>
      </c>
    </row>
    <row r="176" spans="1:14" x14ac:dyDescent="0.3">
      <c r="A176">
        <v>173</v>
      </c>
      <c r="B176">
        <f t="shared" si="19"/>
        <v>1.857225213705112E-16</v>
      </c>
      <c r="C176">
        <f t="shared" si="19"/>
        <v>6.8451340671588154E-17</v>
      </c>
      <c r="D176">
        <f t="shared" si="19"/>
        <v>5.567821118762308E-8</v>
      </c>
      <c r="E176">
        <f t="shared" si="20"/>
        <v>7.2301021151686458E-22</v>
      </c>
      <c r="F176">
        <f t="shared" si="21"/>
        <v>17960347.120891228</v>
      </c>
      <c r="G176">
        <f t="shared" si="22"/>
        <v>2.8991511477294261E+31</v>
      </c>
      <c r="J176">
        <f t="shared" si="23"/>
        <v>1.7122856361913545E+76</v>
      </c>
      <c r="K176">
        <f t="shared" si="24"/>
        <v>2.5265463823705214E+109</v>
      </c>
      <c r="L176">
        <f t="shared" si="25"/>
        <v>8.704072797132201E+136</v>
      </c>
      <c r="M176" s="4">
        <f t="shared" si="26"/>
        <v>661502609572175.75</v>
      </c>
      <c r="N176" s="4">
        <f t="shared" si="27"/>
        <v>14606392691471.883</v>
      </c>
    </row>
    <row r="177" spans="1:14" x14ac:dyDescent="0.3">
      <c r="A177">
        <v>174</v>
      </c>
      <c r="B177">
        <f t="shared" si="19"/>
        <v>2.6794096056263103E-16</v>
      </c>
      <c r="C177">
        <f t="shared" si="19"/>
        <v>9.875440972910123E-17</v>
      </c>
      <c r="D177">
        <f t="shared" si="19"/>
        <v>8.0326679165952219E-8</v>
      </c>
      <c r="E177">
        <f t="shared" si="20"/>
        <v>2.1710411142202744E-21</v>
      </c>
      <c r="F177">
        <f t="shared" si="21"/>
        <v>12449163.968723686</v>
      </c>
      <c r="G177">
        <f t="shared" si="22"/>
        <v>1.3929059067310153E+31</v>
      </c>
      <c r="J177">
        <f t="shared" si="23"/>
        <v>5.7023332809826843E+75</v>
      </c>
      <c r="K177">
        <f t="shared" si="24"/>
        <v>5.2586752693379386E+109</v>
      </c>
      <c r="L177">
        <f t="shared" si="25"/>
        <v>2.6136421868917817E+137</v>
      </c>
      <c r="M177" s="4">
        <f t="shared" si="26"/>
        <v>458518668757999.94</v>
      </c>
      <c r="N177" s="4">
        <f t="shared" si="27"/>
        <v>7017685391090.4541</v>
      </c>
    </row>
    <row r="178" spans="1:14" x14ac:dyDescent="0.3">
      <c r="A178">
        <v>175</v>
      </c>
      <c r="B178">
        <f t="shared" si="19"/>
        <v>3.8655709505473314E-16</v>
      </c>
      <c r="C178">
        <f t="shared" si="19"/>
        <v>1.4247249718209117E-16</v>
      </c>
      <c r="D178">
        <f t="shared" si="19"/>
        <v>1.158869016837981E-7</v>
      </c>
      <c r="E178">
        <f t="shared" si="20"/>
        <v>6.5191603722250731E-21</v>
      </c>
      <c r="F178">
        <f t="shared" si="21"/>
        <v>8629102.9052492809</v>
      </c>
      <c r="G178">
        <f t="shared" si="22"/>
        <v>6.6922584099338142E+30</v>
      </c>
      <c r="J178">
        <f t="shared" si="23"/>
        <v>1.8990175564241487E+75</v>
      </c>
      <c r="K178">
        <f t="shared" si="24"/>
        <v>1.0945243586781295E+110</v>
      </c>
      <c r="L178">
        <f t="shared" si="25"/>
        <v>7.8481943342100258E+137</v>
      </c>
      <c r="M178" s="4">
        <f t="shared" si="26"/>
        <v>317820922483707.13</v>
      </c>
      <c r="N178" s="4">
        <f t="shared" si="27"/>
        <v>3371668096879.1406</v>
      </c>
    </row>
    <row r="179" spans="1:14" x14ac:dyDescent="0.3">
      <c r="A179">
        <v>176</v>
      </c>
      <c r="B179">
        <f t="shared" si="19"/>
        <v>5.5768400405590714E-16</v>
      </c>
      <c r="C179">
        <f t="shared" si="19"/>
        <v>2.0554436514766974E-16</v>
      </c>
      <c r="D179">
        <f t="shared" si="19"/>
        <v>1.6718945836320238E-7</v>
      </c>
      <c r="E179">
        <f t="shared" si="20"/>
        <v>1.9575608992579283E-20</v>
      </c>
      <c r="F179">
        <f t="shared" si="21"/>
        <v>5981238.3495351709</v>
      </c>
      <c r="G179">
        <f t="shared" si="22"/>
        <v>3.215315722972131E+30</v>
      </c>
      <c r="J179">
        <f t="shared" si="23"/>
        <v>6.3241966084901918E+74</v>
      </c>
      <c r="K179">
        <f t="shared" si="24"/>
        <v>2.278109049107715E+110</v>
      </c>
      <c r="L179">
        <f t="shared" si="25"/>
        <v>2.3566406532784007E+138</v>
      </c>
      <c r="M179" s="4">
        <f t="shared" si="26"/>
        <v>220296676342542.47</v>
      </c>
      <c r="N179" s="4">
        <f t="shared" si="27"/>
        <v>1619928099077.429</v>
      </c>
    </row>
    <row r="180" spans="1:14" x14ac:dyDescent="0.3">
      <c r="A180">
        <v>177</v>
      </c>
      <c r="B180">
        <f t="shared" si="19"/>
        <v>8.0456794703455792E-16</v>
      </c>
      <c r="C180">
        <f t="shared" si="19"/>
        <v>2.9653783628121343E-16</v>
      </c>
      <c r="D180">
        <f t="shared" si="19"/>
        <v>2.4120340246950393E-7</v>
      </c>
      <c r="E180">
        <f t="shared" si="20"/>
        <v>5.8781261013764315E-20</v>
      </c>
      <c r="F180">
        <f t="shared" si="21"/>
        <v>4145878.4982373244</v>
      </c>
      <c r="G180">
        <f t="shared" si="22"/>
        <v>1.5448081298005411E+30</v>
      </c>
      <c r="J180">
        <f t="shared" si="23"/>
        <v>2.1061133746520141E+74</v>
      </c>
      <c r="K180">
        <f t="shared" si="24"/>
        <v>4.7415855101609791E+110</v>
      </c>
      <c r="L180">
        <f t="shared" si="25"/>
        <v>7.0764750873660292E+138</v>
      </c>
      <c r="M180" s="4">
        <f t="shared" si="26"/>
        <v>152698020093560.13</v>
      </c>
      <c r="N180" s="4">
        <f t="shared" si="27"/>
        <v>778299337532.53357</v>
      </c>
    </row>
    <row r="181" spans="1:14" x14ac:dyDescent="0.3">
      <c r="A181">
        <v>178</v>
      </c>
      <c r="B181">
        <f t="shared" si="19"/>
        <v>1.1607461872449708E-15</v>
      </c>
      <c r="C181">
        <f t="shared" si="19"/>
        <v>4.2781366583884996E-16</v>
      </c>
      <c r="D181">
        <f t="shared" si="19"/>
        <v>3.4798295258829804E-7</v>
      </c>
      <c r="E181">
        <f t="shared" si="20"/>
        <v>1.7650723651448584E-19</v>
      </c>
      <c r="F181">
        <f t="shared" si="21"/>
        <v>2873703.991997302</v>
      </c>
      <c r="G181">
        <f t="shared" si="22"/>
        <v>7.4220772188800998E+29</v>
      </c>
      <c r="J181">
        <f t="shared" si="23"/>
        <v>7.0138767364271678E+73</v>
      </c>
      <c r="K181">
        <f t="shared" si="24"/>
        <v>9.8689890016347141E+110</v>
      </c>
      <c r="L181">
        <f t="shared" si="25"/>
        <v>2.1249102867019189E+139</v>
      </c>
      <c r="M181" s="4">
        <f t="shared" si="26"/>
        <v>105842202104937.08</v>
      </c>
      <c r="N181" s="4">
        <f t="shared" si="27"/>
        <v>373936262448.04529</v>
      </c>
    </row>
    <row r="182" spans="1:14" x14ac:dyDescent="0.3">
      <c r="A182">
        <v>179</v>
      </c>
      <c r="B182">
        <f t="shared" si="19"/>
        <v>1.6746027680690919E-15</v>
      </c>
      <c r="C182">
        <f t="shared" si="19"/>
        <v>6.1720465413023707E-16</v>
      </c>
      <c r="D182">
        <f t="shared" si="19"/>
        <v>5.0203328001303694E-7</v>
      </c>
      <c r="E182">
        <f t="shared" si="20"/>
        <v>5.3001252447927914E-19</v>
      </c>
      <c r="F182">
        <f t="shared" si="21"/>
        <v>1991899.8198167891</v>
      </c>
      <c r="G182">
        <f t="shared" si="22"/>
        <v>3.5659593693445661E+29</v>
      </c>
      <c r="J182">
        <f t="shared" si="23"/>
        <v>2.3357938592419052E+73</v>
      </c>
      <c r="K182">
        <f t="shared" si="24"/>
        <v>2.0541007581887996E+111</v>
      </c>
      <c r="L182">
        <f t="shared" si="25"/>
        <v>6.3806396133477728E+139</v>
      </c>
      <c r="M182" s="4">
        <f t="shared" si="26"/>
        <v>73364223973293.031</v>
      </c>
      <c r="N182" s="4">
        <f t="shared" si="27"/>
        <v>179658804306.47092</v>
      </c>
    </row>
    <row r="183" spans="1:14" x14ac:dyDescent="0.3">
      <c r="A183">
        <v>180</v>
      </c>
      <c r="B183">
        <f t="shared" si="19"/>
        <v>2.4159411089522099E-15</v>
      </c>
      <c r="C183">
        <f t="shared" si="19"/>
        <v>8.9043809372728088E-16</v>
      </c>
      <c r="D183">
        <f t="shared" si="19"/>
        <v>7.2428092343602878E-7</v>
      </c>
      <c r="E183">
        <f t="shared" si="20"/>
        <v>1.5915113830579064E-18</v>
      </c>
      <c r="F183">
        <f t="shared" si="21"/>
        <v>1380679.7440638705</v>
      </c>
      <c r="G183">
        <f t="shared" si="22"/>
        <v>1.7132759265114454E+29</v>
      </c>
      <c r="J183">
        <f t="shared" si="23"/>
        <v>7.7787693709191392E+72</v>
      </c>
      <c r="K183">
        <f t="shared" si="24"/>
        <v>4.2753416019542689E+111</v>
      </c>
      <c r="L183">
        <f t="shared" si="25"/>
        <v>1.9159661530281787E+140</v>
      </c>
      <c r="M183" s="4">
        <f t="shared" si="26"/>
        <v>50852205001056.414</v>
      </c>
      <c r="N183" s="4">
        <f t="shared" si="27"/>
        <v>86317614005.984268</v>
      </c>
    </row>
    <row r="184" spans="1:14" x14ac:dyDescent="0.3">
      <c r="A184">
        <v>181</v>
      </c>
      <c r="B184">
        <f t="shared" si="19"/>
        <v>3.4854662569651358E-15</v>
      </c>
      <c r="C184">
        <f t="shared" si="19"/>
        <v>1.2846306220389702E-15</v>
      </c>
      <c r="D184">
        <f t="shared" si="19"/>
        <v>1.0449164964516376E-6</v>
      </c>
      <c r="E184">
        <f t="shared" si="20"/>
        <v>4.7789596762668858E-18</v>
      </c>
      <c r="F184">
        <f t="shared" si="21"/>
        <v>957014.27185409877</v>
      </c>
      <c r="G184">
        <f t="shared" si="22"/>
        <v>8.2314858256592281E+28</v>
      </c>
      <c r="J184">
        <f t="shared" si="23"/>
        <v>2.5905219626524899E+72</v>
      </c>
      <c r="K184">
        <f t="shared" si="24"/>
        <v>8.8985633935104401E+111</v>
      </c>
      <c r="L184">
        <f t="shared" si="25"/>
        <v>5.7532261998786516E+140</v>
      </c>
      <c r="M184" s="4">
        <f t="shared" si="26"/>
        <v>35248062521738.602</v>
      </c>
      <c r="N184" s="4">
        <f t="shared" si="27"/>
        <v>41471557803.403099</v>
      </c>
    </row>
    <row r="185" spans="1:14" x14ac:dyDescent="0.3">
      <c r="A185">
        <v>182</v>
      </c>
      <c r="B185">
        <f t="shared" si="19"/>
        <v>5.0284648841094206E-15</v>
      </c>
      <c r="C185">
        <f t="shared" si="19"/>
        <v>1.853330227789727E-15</v>
      </c>
      <c r="D185">
        <f t="shared" si="19"/>
        <v>1.5074958475738481E-6</v>
      </c>
      <c r="E185">
        <f t="shared" si="20"/>
        <v>1.4350167916175014E-17</v>
      </c>
      <c r="F185">
        <f t="shared" si="21"/>
        <v>663351.74429129739</v>
      </c>
      <c r="G185">
        <f t="shared" si="22"/>
        <v>3.9548421739629307E+28</v>
      </c>
      <c r="J185">
        <f t="shared" si="23"/>
        <v>8.6270767508202397E+71</v>
      </c>
      <c r="K185">
        <f t="shared" si="24"/>
        <v>1.8521193822764631E+112</v>
      </c>
      <c r="L185">
        <f t="shared" si="25"/>
        <v>1.7275676636905255E+141</v>
      </c>
      <c r="M185" s="4">
        <f t="shared" si="26"/>
        <v>24432095157143.785</v>
      </c>
      <c r="N185" s="4">
        <f t="shared" si="27"/>
        <v>19925134938.527924</v>
      </c>
    </row>
    <row r="186" spans="1:14" x14ac:dyDescent="0.3">
      <c r="A186">
        <v>183</v>
      </c>
      <c r="B186">
        <f t="shared" si="19"/>
        <v>7.2545413515889555E-15</v>
      </c>
      <c r="C186">
        <f t="shared" si="19"/>
        <v>2.6737903287618516E-15</v>
      </c>
      <c r="D186">
        <f t="shared" si="19"/>
        <v>2.1748567834554951E-6</v>
      </c>
      <c r="E186">
        <f t="shared" si="20"/>
        <v>4.3090407363152356E-17</v>
      </c>
      <c r="F186">
        <f t="shared" si="21"/>
        <v>459800.39127503464</v>
      </c>
      <c r="G186">
        <f t="shared" si="22"/>
        <v>1.9001158420513019E+28</v>
      </c>
      <c r="J186">
        <f t="shared" si="23"/>
        <v>2.8730292326236946E+71</v>
      </c>
      <c r="K186">
        <f t="shared" si="24"/>
        <v>3.8549438313894977E+112</v>
      </c>
      <c r="L186">
        <f t="shared" si="25"/>
        <v>5.1875068508380402E+141</v>
      </c>
      <c r="M186" s="4">
        <f t="shared" si="26"/>
        <v>16935037873346.51</v>
      </c>
      <c r="N186" s="4">
        <f t="shared" si="27"/>
        <v>9573091133.9425964</v>
      </c>
    </row>
    <row r="187" spans="1:14" x14ac:dyDescent="0.3">
      <c r="A187">
        <v>184</v>
      </c>
      <c r="B187">
        <f t="shared" si="19"/>
        <v>1.0466090831861307E-14</v>
      </c>
      <c r="C187">
        <f t="shared" si="19"/>
        <v>3.8574640476815956E-15</v>
      </c>
      <c r="D187">
        <f t="shared" si="19"/>
        <v>3.137655096134966E-6</v>
      </c>
      <c r="E187">
        <f t="shared" si="20"/>
        <v>1.2939104389360579E-16</v>
      </c>
      <c r="F187">
        <f t="shared" si="21"/>
        <v>318709.34483264986</v>
      </c>
      <c r="G187">
        <f t="shared" si="22"/>
        <v>9.1291638310726909E+27</v>
      </c>
      <c r="J187">
        <f t="shared" si="23"/>
        <v>9.5678956034852676E+70</v>
      </c>
      <c r="K187">
        <f t="shared" si="24"/>
        <v>8.0235605141730139E+112</v>
      </c>
      <c r="L187">
        <f t="shared" si="25"/>
        <v>1.5576945489940745E+142</v>
      </c>
      <c r="M187" s="4">
        <f t="shared" si="26"/>
        <v>11738473754586.021</v>
      </c>
      <c r="N187" s="4">
        <f t="shared" si="27"/>
        <v>4599420487.8163328</v>
      </c>
    </row>
    <row r="188" spans="1:14" x14ac:dyDescent="0.3">
      <c r="A188">
        <v>185</v>
      </c>
      <c r="B188">
        <f t="shared" si="19"/>
        <v>1.509937734061975E-14</v>
      </c>
      <c r="C188">
        <f t="shared" si="19"/>
        <v>5.5651442519977054E-15</v>
      </c>
      <c r="D188">
        <f t="shared" si="19"/>
        <v>4.5266794472138986E-6</v>
      </c>
      <c r="E188">
        <f t="shared" si="20"/>
        <v>3.8853293028261182E-16</v>
      </c>
      <c r="F188">
        <f t="shared" si="21"/>
        <v>220912.48378885863</v>
      </c>
      <c r="G188">
        <f t="shared" si="22"/>
        <v>4.386134277191908E+27</v>
      </c>
      <c r="J188">
        <f t="shared" si="23"/>
        <v>3.1863451036170895E+70</v>
      </c>
      <c r="K188">
        <f t="shared" si="24"/>
        <v>1.6699989971421114E+113</v>
      </c>
      <c r="L188">
        <f t="shared" si="25"/>
        <v>4.6774151393628845E+142</v>
      </c>
      <c r="M188" s="4">
        <f t="shared" si="26"/>
        <v>8136489987068.2178</v>
      </c>
      <c r="N188" s="4">
        <f t="shared" si="27"/>
        <v>2209805435.6484814</v>
      </c>
    </row>
    <row r="189" spans="1:14" x14ac:dyDescent="0.3">
      <c r="A189">
        <v>186</v>
      </c>
      <c r="B189">
        <f t="shared" si="19"/>
        <v>2.1783796809823301E-14</v>
      </c>
      <c r="C189">
        <f t="shared" si="19"/>
        <v>8.0288060141888091E-15</v>
      </c>
      <c r="D189">
        <f t="shared" si="19"/>
        <v>6.5306179901894855E-6</v>
      </c>
      <c r="E189">
        <f t="shared" si="20"/>
        <v>1.1666791871477659E-15</v>
      </c>
      <c r="F189">
        <f t="shared" si="21"/>
        <v>153124.865288742</v>
      </c>
      <c r="G189">
        <f t="shared" si="22"/>
        <v>2.1073314329267832E+27</v>
      </c>
      <c r="J189">
        <f t="shared" si="23"/>
        <v>1.0611314692487106E+70</v>
      </c>
      <c r="K189">
        <f t="shared" si="24"/>
        <v>3.4758841109620653E+113</v>
      </c>
      <c r="L189">
        <f t="shared" si="25"/>
        <v>1.4045251939842499E+143</v>
      </c>
      <c r="M189" s="4">
        <f t="shared" si="26"/>
        <v>5639785094190.5605</v>
      </c>
      <c r="N189" s="4">
        <f t="shared" si="27"/>
        <v>1061707681.7301365</v>
      </c>
    </row>
    <row r="190" spans="1:14" x14ac:dyDescent="0.3">
      <c r="A190">
        <v>187</v>
      </c>
      <c r="B190">
        <f t="shared" si="19"/>
        <v>3.1427375629264894E-14</v>
      </c>
      <c r="C190">
        <f t="shared" si="19"/>
        <v>1.1583118620929679E-14</v>
      </c>
      <c r="D190">
        <f t="shared" si="19"/>
        <v>9.4216901883866201E-6</v>
      </c>
      <c r="E190">
        <f t="shared" si="20"/>
        <v>3.5032817546088126E-15</v>
      </c>
      <c r="F190">
        <f t="shared" si="21"/>
        <v>106138.06864851294</v>
      </c>
      <c r="G190">
        <f t="shared" si="22"/>
        <v>1.0124737382742351E+27</v>
      </c>
      <c r="J190">
        <f t="shared" si="23"/>
        <v>3.5338293826105317E+69</v>
      </c>
      <c r="K190">
        <f t="shared" si="24"/>
        <v>7.2345973701266968E+113</v>
      </c>
      <c r="L190">
        <f t="shared" si="25"/>
        <v>4.2174811552117167E+143</v>
      </c>
      <c r="M190" s="4">
        <f t="shared" si="26"/>
        <v>3909201137002.1924</v>
      </c>
      <c r="N190" s="4">
        <f t="shared" si="27"/>
        <v>510100655.58735061</v>
      </c>
    </row>
    <row r="191" spans="1:14" x14ac:dyDescent="0.3">
      <c r="A191">
        <v>188</v>
      </c>
      <c r="B191">
        <f t="shared" si="19"/>
        <v>4.5340118968495139E-14</v>
      </c>
      <c r="C191">
        <f t="shared" si="19"/>
        <v>1.6710907792443861E-14</v>
      </c>
      <c r="D191">
        <f t="shared" si="19"/>
        <v>1.3592625711577582E-5</v>
      </c>
      <c r="E191">
        <f t="shared" si="20"/>
        <v>1.0519586864474137E-14</v>
      </c>
      <c r="F191">
        <f t="shared" si="21"/>
        <v>73569.303033794669</v>
      </c>
      <c r="G191">
        <f t="shared" si="22"/>
        <v>4.8644605906688446E+26</v>
      </c>
      <c r="J191">
        <f t="shared" si="23"/>
        <v>1.1768523003321255E+69</v>
      </c>
      <c r="K191">
        <f t="shared" si="24"/>
        <v>1.5057866556246456E+114</v>
      </c>
      <c r="L191">
        <f t="shared" si="25"/>
        <v>1.2664171045667562E+144</v>
      </c>
      <c r="M191" s="4">
        <f t="shared" si="26"/>
        <v>2709651746354.8022</v>
      </c>
      <c r="N191" s="4">
        <f t="shared" si="27"/>
        <v>245079397.378593</v>
      </c>
    </row>
    <row r="192" spans="1:14" x14ac:dyDescent="0.3">
      <c r="A192">
        <v>189</v>
      </c>
      <c r="B192">
        <f t="shared" si="19"/>
        <v>6.5411964789163558E-14</v>
      </c>
      <c r="C192">
        <f t="shared" si="19"/>
        <v>2.4108743800911491E-14</v>
      </c>
      <c r="D192">
        <f t="shared" si="19"/>
        <v>1.9610013706752794E-5</v>
      </c>
      <c r="E192">
        <f t="shared" si="20"/>
        <v>3.1588012483904147E-14</v>
      </c>
      <c r="F192">
        <f t="shared" si="21"/>
        <v>50994.354973635003</v>
      </c>
      <c r="G192">
        <f t="shared" si="22"/>
        <v>2.3371447518731611E+26</v>
      </c>
      <c r="J192">
        <f t="shared" si="23"/>
        <v>3.9192082776047717E+68</v>
      </c>
      <c r="K192">
        <f t="shared" si="24"/>
        <v>3.1340976370293098E+114</v>
      </c>
      <c r="L192">
        <f t="shared" si="25"/>
        <v>3.8027728488065655E+144</v>
      </c>
      <c r="M192" s="4">
        <f t="shared" si="26"/>
        <v>1878187468285.1631</v>
      </c>
      <c r="N192" s="4">
        <f t="shared" si="27"/>
        <v>117749135.11980158</v>
      </c>
    </row>
    <row r="193" spans="1:14" x14ac:dyDescent="0.3">
      <c r="A193">
        <v>190</v>
      </c>
      <c r="B193">
        <f t="shared" si="19"/>
        <v>9.4369517216129749E-14</v>
      </c>
      <c r="C193">
        <f t="shared" si="19"/>
        <v>3.4781565123637545E-14</v>
      </c>
      <c r="D193">
        <f t="shared" si="19"/>
        <v>2.8291269526496855E-5</v>
      </c>
      <c r="E193">
        <f t="shared" si="20"/>
        <v>9.4851874464098872E-14</v>
      </c>
      <c r="F193">
        <f t="shared" si="21"/>
        <v>35346.593374448123</v>
      </c>
      <c r="G193">
        <f t="shared" si="22"/>
        <v>1.1228882400005669E+26</v>
      </c>
      <c r="J193">
        <f t="shared" si="23"/>
        <v>1.3051929727214606E+68</v>
      </c>
      <c r="K193">
        <f t="shared" si="24"/>
        <v>6.5232136051557797E+114</v>
      </c>
      <c r="L193">
        <f t="shared" si="25"/>
        <v>1.1418892944096461E+145</v>
      </c>
      <c r="M193" s="4">
        <f t="shared" si="26"/>
        <v>1301860348204.8826</v>
      </c>
      <c r="N193" s="4">
        <f t="shared" si="27"/>
        <v>56572926.854570195</v>
      </c>
    </row>
    <row r="194" spans="1:14" x14ac:dyDescent="0.3">
      <c r="A194">
        <v>191</v>
      </c>
      <c r="B194">
        <f t="shared" si="19"/>
        <v>1.3614643449879607E-13</v>
      </c>
      <c r="C194">
        <f t="shared" si="19"/>
        <v>5.0179191518228421E-14</v>
      </c>
      <c r="D194">
        <f t="shared" si="19"/>
        <v>4.0815674246330068E-5</v>
      </c>
      <c r="E194">
        <f t="shared" si="20"/>
        <v>2.848193786784649E-13</v>
      </c>
      <c r="F194">
        <f t="shared" si="21"/>
        <v>24500.391539897559</v>
      </c>
      <c r="G194">
        <f t="shared" si="22"/>
        <v>5.39495039201577E+25</v>
      </c>
      <c r="J194">
        <f t="shared" si="23"/>
        <v>4.3466143551896066E+67</v>
      </c>
      <c r="K194">
        <f t="shared" si="24"/>
        <v>1.3577214454245005E+115</v>
      </c>
      <c r="L194">
        <f t="shared" si="25"/>
        <v>3.4288431429622979E+145</v>
      </c>
      <c r="M194" s="4">
        <f t="shared" si="26"/>
        <v>902380829841.00281</v>
      </c>
      <c r="N194" s="4">
        <f t="shared" si="27"/>
        <v>27180633.213452201</v>
      </c>
    </row>
    <row r="195" spans="1:14" x14ac:dyDescent="0.3">
      <c r="A195">
        <v>192</v>
      </c>
      <c r="B195">
        <f t="shared" si="19"/>
        <v>1.964177858861272E-13</v>
      </c>
      <c r="C195">
        <f t="shared" si="19"/>
        <v>7.2393270759165681E-14</v>
      </c>
      <c r="D195">
        <f t="shared" si="19"/>
        <v>5.8884570825719782E-5</v>
      </c>
      <c r="E195">
        <f t="shared" si="20"/>
        <v>8.552501353201113E-13</v>
      </c>
      <c r="F195">
        <f t="shared" si="21"/>
        <v>16982.377318494728</v>
      </c>
      <c r="G195">
        <f t="shared" si="22"/>
        <v>2.5920201757831594E+25</v>
      </c>
      <c r="J195">
        <f t="shared" si="23"/>
        <v>1.4475297329671037E+67</v>
      </c>
      <c r="K195">
        <f t="shared" si="24"/>
        <v>2.8259193013526535E+115</v>
      </c>
      <c r="L195">
        <f t="shared" si="25"/>
        <v>1.0296064037554435E+146</v>
      </c>
      <c r="M195" s="4">
        <f t="shared" si="26"/>
        <v>625482727995.63477</v>
      </c>
      <c r="N195" s="4">
        <f t="shared" si="27"/>
        <v>13059017.147608278</v>
      </c>
    </row>
    <row r="196" spans="1:14" x14ac:dyDescent="0.3">
      <c r="A196">
        <v>193</v>
      </c>
      <c r="B196">
        <f t="shared" si="19"/>
        <v>2.8337096564030596E-13</v>
      </c>
      <c r="C196">
        <f t="shared" si="19"/>
        <v>1.0444141271798033E-13</v>
      </c>
      <c r="D196">
        <f t="shared" si="19"/>
        <v>8.4952478315140854E-5</v>
      </c>
      <c r="E196">
        <f t="shared" si="20"/>
        <v>2.5681286061325631E-12</v>
      </c>
      <c r="F196">
        <f t="shared" si="21"/>
        <v>11771.286957519784</v>
      </c>
      <c r="G196">
        <f t="shared" si="22"/>
        <v>1.245343905591805E+25</v>
      </c>
      <c r="J196">
        <f t="shared" si="23"/>
        <v>4.8206308556499771E+66</v>
      </c>
      <c r="K196">
        <f t="shared" si="24"/>
        <v>5.8817807766604517E+115</v>
      </c>
      <c r="L196">
        <f t="shared" si="25"/>
        <v>3.0916822451620491E+146</v>
      </c>
      <c r="M196" s="4">
        <f t="shared" si="26"/>
        <v>433551589399.11743</v>
      </c>
      <c r="N196" s="4">
        <f t="shared" si="27"/>
        <v>6274244.14737787</v>
      </c>
    </row>
    <row r="197" spans="1:14" x14ac:dyDescent="0.3">
      <c r="A197">
        <v>194</v>
      </c>
      <c r="B197">
        <f t="shared" ref="B197:D260" si="28">B$3/LN(2)^$A197</f>
        <v>4.0881788686118626E-13</v>
      </c>
      <c r="C197">
        <f t="shared" si="28"/>
        <v>1.5067710819166777E-13</v>
      </c>
      <c r="D197">
        <f t="shared" si="28"/>
        <v>1.2256051917648093E-4</v>
      </c>
      <c r="E197">
        <f t="shared" ref="E197:E260" si="29">E$3/LN(2)^($A197*3)</f>
        <v>7.7115270319926184E-12</v>
      </c>
      <c r="F197">
        <f t="shared" ref="F197:F260" si="30">F$3/LN(2)^($A197*-1)</f>
        <v>8159.2343661668956</v>
      </c>
      <c r="G197">
        <f t="shared" ref="G197:G260" si="31">G$3/LN(2)^($A197*-2)</f>
        <v>5.983292328062468E+24</v>
      </c>
      <c r="J197">
        <f t="shared" ref="J197:J260" si="32">J$3/LN(2)^($A197*-3)</f>
        <v>1.6053889130699285E+66</v>
      </c>
      <c r="K197">
        <f t="shared" ref="K197:K260" si="33">K$3/LN(2)^($A197*2)</f>
        <v>1.2242156061616139E+116</v>
      </c>
      <c r="L197">
        <f t="shared" ref="L197:L260" si="34">L$3/LN(2)^($A197*3)</f>
        <v>9.28364379843215E+146</v>
      </c>
      <c r="M197" s="4">
        <f t="shared" ref="M197:M260" si="35">M$3/LN(2)^($A197*-1)</f>
        <v>300515061819.28131</v>
      </c>
      <c r="N197" s="4">
        <f t="shared" ref="N197:N260" si="36">N$3/LN(2)^($A197*-2)</f>
        <v>3014479.5106663336</v>
      </c>
    </row>
    <row r="198" spans="1:14" x14ac:dyDescent="0.3">
      <c r="A198">
        <v>195</v>
      </c>
      <c r="B198">
        <f t="shared" si="28"/>
        <v>5.8979953800133871E-13</v>
      </c>
      <c r="C198">
        <f t="shared" si="28"/>
        <v>2.1738111676360888E-13</v>
      </c>
      <c r="D198">
        <f t="shared" si="28"/>
        <v>1.7681745322468574E-4</v>
      </c>
      <c r="E198">
        <f t="shared" si="29"/>
        <v>2.315602459438639E-11</v>
      </c>
      <c r="F198">
        <f t="shared" si="30"/>
        <v>5655.550296436395</v>
      </c>
      <c r="G198">
        <f t="shared" si="31"/>
        <v>2.8746908321712634E+24</v>
      </c>
      <c r="J198">
        <f t="shared" si="32"/>
        <v>5.3463408408199859E+65</v>
      </c>
      <c r="K198">
        <f t="shared" si="33"/>
        <v>2.5480443887277612E+116</v>
      </c>
      <c r="L198">
        <f t="shared" si="34"/>
        <v>2.7876746490048917E+147</v>
      </c>
      <c r="M198" s="4">
        <f t="shared" si="35"/>
        <v>208301167815.83249</v>
      </c>
      <c r="N198" s="4">
        <f t="shared" si="36"/>
        <v>1448315.7662943045</v>
      </c>
    </row>
    <row r="199" spans="1:14" x14ac:dyDescent="0.3">
      <c r="A199">
        <v>196</v>
      </c>
      <c r="B199">
        <f t="shared" si="28"/>
        <v>8.5090086859313329E-13</v>
      </c>
      <c r="C199">
        <f t="shared" si="28"/>
        <v>3.1361465913776333E-13</v>
      </c>
      <c r="D199">
        <f t="shared" si="28"/>
        <v>2.5509366290987041E-4</v>
      </c>
      <c r="E199">
        <f t="shared" si="29"/>
        <v>6.9532463906474273E-11</v>
      </c>
      <c r="F199">
        <f t="shared" si="30"/>
        <v>3920.1287424898501</v>
      </c>
      <c r="G199">
        <f t="shared" si="31"/>
        <v>1.3811538743997063E+24</v>
      </c>
      <c r="J199">
        <f t="shared" si="32"/>
        <v>1.7804632979282762E+65</v>
      </c>
      <c r="K199">
        <f t="shared" si="33"/>
        <v>5.3034205529233568E+116</v>
      </c>
      <c r="L199">
        <f t="shared" si="34"/>
        <v>8.3707756538622878E+147</v>
      </c>
      <c r="M199" s="4">
        <f t="shared" si="35"/>
        <v>144383367178.88831</v>
      </c>
      <c r="N199" s="4">
        <f t="shared" si="36"/>
        <v>695847.67502134817</v>
      </c>
    </row>
    <row r="200" spans="1:14" x14ac:dyDescent="0.3">
      <c r="A200">
        <v>197</v>
      </c>
      <c r="B200">
        <f t="shared" si="28"/>
        <v>1.2275904634074247E-12</v>
      </c>
      <c r="C200">
        <f t="shared" si="28"/>
        <v>4.5245031348813367E-13</v>
      </c>
      <c r="D200">
        <f t="shared" si="28"/>
        <v>3.6802236244227088E-4</v>
      </c>
      <c r="E200">
        <f t="shared" si="29"/>
        <v>2.0879074113944486E-10</v>
      </c>
      <c r="F200">
        <f t="shared" si="30"/>
        <v>2717.2261852888437</v>
      </c>
      <c r="G200">
        <f t="shared" si="31"/>
        <v>6.6357954164013979E+23</v>
      </c>
      <c r="J200">
        <f t="shared" si="32"/>
        <v>5.9293817017162572E+64</v>
      </c>
      <c r="K200">
        <f t="shared" si="33"/>
        <v>1.1038375032082287E+117</v>
      </c>
      <c r="L200">
        <f t="shared" si="34"/>
        <v>2.5135603637356414E+148</v>
      </c>
      <c r="M200" s="4">
        <f t="shared" si="35"/>
        <v>100078923879.79778</v>
      </c>
      <c r="N200" s="4">
        <f t="shared" si="36"/>
        <v>334322.11269197986</v>
      </c>
    </row>
    <row r="201" spans="1:14" x14ac:dyDescent="0.3">
      <c r="A201">
        <v>198</v>
      </c>
      <c r="B201">
        <f t="shared" si="28"/>
        <v>1.7710386738004766E-12</v>
      </c>
      <c r="C201">
        <f t="shared" si="28"/>
        <v>6.5274782351798747E-13</v>
      </c>
      <c r="D201">
        <f t="shared" si="28"/>
        <v>5.3094403723170501E-4</v>
      </c>
      <c r="E201">
        <f t="shared" si="29"/>
        <v>6.2695280932651657E-10</v>
      </c>
      <c r="F201">
        <f t="shared" si="30"/>
        <v>1883.437669276617</v>
      </c>
      <c r="G201">
        <f t="shared" si="31"/>
        <v>3.1881879075546373E+23</v>
      </c>
      <c r="J201">
        <f t="shared" si="32"/>
        <v>1.9746302777235835E+64</v>
      </c>
      <c r="K201">
        <f t="shared" si="33"/>
        <v>2.2974931392482854E+117</v>
      </c>
      <c r="L201">
        <f t="shared" si="34"/>
        <v>7.5476705664996768E+148</v>
      </c>
      <c r="M201" s="4">
        <f t="shared" si="35"/>
        <v>69369423920.755203</v>
      </c>
      <c r="N201" s="4">
        <f t="shared" si="36"/>
        <v>160626.06666236225</v>
      </c>
    </row>
    <row r="202" spans="1:14" x14ac:dyDescent="0.3">
      <c r="A202">
        <v>199</v>
      </c>
      <c r="B202">
        <f t="shared" si="28"/>
        <v>2.5550687119145141E-12</v>
      </c>
      <c r="C202">
        <f t="shared" si="28"/>
        <v>9.4171604794046496E-13</v>
      </c>
      <c r="D202">
        <f t="shared" si="28"/>
        <v>7.6599032950374604E-4</v>
      </c>
      <c r="E202">
        <f t="shared" si="29"/>
        <v>1.8826018001434863E-9</v>
      </c>
      <c r="F202">
        <f t="shared" si="30"/>
        <v>1305.4995102194819</v>
      </c>
      <c r="G202">
        <f t="shared" si="31"/>
        <v>1.5317744891221899E+23</v>
      </c>
      <c r="J202">
        <f t="shared" si="32"/>
        <v>6.5760056104569935E+63</v>
      </c>
      <c r="K202">
        <f t="shared" si="33"/>
        <v>4.7819309541045787E+117</v>
      </c>
      <c r="L202">
        <f t="shared" si="34"/>
        <v>2.2663999561061265E+149</v>
      </c>
      <c r="M202" s="4">
        <f t="shared" si="35"/>
        <v>48083220607.739098</v>
      </c>
      <c r="N202" s="4">
        <f t="shared" si="36"/>
        <v>77173.277841757881</v>
      </c>
    </row>
    <row r="203" spans="1:14" x14ac:dyDescent="0.3">
      <c r="A203">
        <v>200</v>
      </c>
      <c r="B203">
        <f t="shared" si="28"/>
        <v>3.6861849598096209E-12</v>
      </c>
      <c r="C203">
        <f t="shared" si="28"/>
        <v>1.358609072289262E-12</v>
      </c>
      <c r="D203">
        <f t="shared" si="28"/>
        <v>1.1050904497439573E-3</v>
      </c>
      <c r="E203">
        <f t="shared" si="29"/>
        <v>5.6530403647297225E-9</v>
      </c>
      <c r="F203">
        <f t="shared" si="30"/>
        <v>904.90330473102335</v>
      </c>
      <c r="G203">
        <f t="shared" si="31"/>
        <v>7.3594566994176925E+22</v>
      </c>
      <c r="J203">
        <f t="shared" si="32"/>
        <v>2.1899719798996872E+63</v>
      </c>
      <c r="K203">
        <f t="shared" si="33"/>
        <v>9.9529627571838221E+117</v>
      </c>
      <c r="L203">
        <f t="shared" si="34"/>
        <v>6.8055020628967363E+149</v>
      </c>
      <c r="M203" s="4">
        <f t="shared" si="35"/>
        <v>33328748796.496212</v>
      </c>
      <c r="N203" s="4">
        <f t="shared" si="36"/>
        <v>37078.133933019322</v>
      </c>
    </row>
    <row r="204" spans="1:14" x14ac:dyDescent="0.3">
      <c r="A204">
        <v>201</v>
      </c>
      <c r="B204">
        <f t="shared" si="28"/>
        <v>5.3180407613168242E-12</v>
      </c>
      <c r="C204">
        <f t="shared" si="28"/>
        <v>1.9600585710984738E-12</v>
      </c>
      <c r="D204">
        <f t="shared" si="28"/>
        <v>1.594308511579362E-3</v>
      </c>
      <c r="E204">
        <f t="shared" si="29"/>
        <v>1.6974840543989649E-8</v>
      </c>
      <c r="F204">
        <f t="shared" si="30"/>
        <v>627.23117435368567</v>
      </c>
      <c r="G204">
        <f t="shared" si="31"/>
        <v>3.5358731520357287E+22</v>
      </c>
      <c r="J204">
        <f t="shared" si="32"/>
        <v>7.2931465647160025E+62</v>
      </c>
      <c r="K204">
        <f t="shared" si="33"/>
        <v>2.0715787951906458E+118</v>
      </c>
      <c r="L204">
        <f t="shared" si="34"/>
        <v>2.043543029698284E+150</v>
      </c>
      <c r="M204" s="4">
        <f t="shared" si="35"/>
        <v>23101728259.882015</v>
      </c>
      <c r="N204" s="4">
        <f t="shared" si="36"/>
        <v>17814.301198581867</v>
      </c>
    </row>
    <row r="205" spans="1:14" x14ac:dyDescent="0.3">
      <c r="A205">
        <v>202</v>
      </c>
      <c r="B205">
        <f t="shared" si="28"/>
        <v>7.6723110335971497E-12</v>
      </c>
      <c r="C205">
        <f t="shared" si="28"/>
        <v>2.8277667803756755E-12</v>
      </c>
      <c r="D205">
        <f t="shared" si="28"/>
        <v>2.3001009833026097E-3</v>
      </c>
      <c r="E205">
        <f t="shared" si="29"/>
        <v>5.097172369255695E-8</v>
      </c>
      <c r="F205">
        <f t="shared" si="30"/>
        <v>434.76352006256076</v>
      </c>
      <c r="G205">
        <f t="shared" si="31"/>
        <v>1.6988209127280167E+22</v>
      </c>
      <c r="J205">
        <f t="shared" si="32"/>
        <v>2.4287975966188029E+62</v>
      </c>
      <c r="K205">
        <f t="shared" si="33"/>
        <v>4.3117198460187799E+118</v>
      </c>
      <c r="L205">
        <f t="shared" si="34"/>
        <v>6.1363115838229792E+150</v>
      </c>
      <c r="M205" s="4">
        <f t="shared" si="35"/>
        <v>16012897809.399231</v>
      </c>
      <c r="N205" s="4">
        <f t="shared" si="36"/>
        <v>8558.934701705286</v>
      </c>
    </row>
    <row r="206" spans="1:14" x14ac:dyDescent="0.3">
      <c r="A206">
        <v>203</v>
      </c>
      <c r="B206">
        <f t="shared" si="28"/>
        <v>1.1068805080328283E-11</v>
      </c>
      <c r="C206">
        <f t="shared" si="28"/>
        <v>4.0796051108385381E-12</v>
      </c>
      <c r="D206">
        <f t="shared" si="28"/>
        <v>3.3183442821545037E-3</v>
      </c>
      <c r="E206">
        <f t="shared" si="29"/>
        <v>1.5305690851454258E-7</v>
      </c>
      <c r="F206">
        <f t="shared" si="30"/>
        <v>301.35510814168123</v>
      </c>
      <c r="G206">
        <f t="shared" si="31"/>
        <v>8.1620362762744538E+21</v>
      </c>
      <c r="J206">
        <f t="shared" si="32"/>
        <v>8.0884947436552506E+61</v>
      </c>
      <c r="K206">
        <f t="shared" si="33"/>
        <v>8.9742799422897647E+118</v>
      </c>
      <c r="L206">
        <f t="shared" si="34"/>
        <v>1.8425998037007078E+151</v>
      </c>
      <c r="M206" s="4">
        <f t="shared" si="35"/>
        <v>11099294969.179602</v>
      </c>
      <c r="N206" s="4">
        <f t="shared" si="36"/>
        <v>4112.165973363386</v>
      </c>
    </row>
    <row r="207" spans="1:14" x14ac:dyDescent="0.3">
      <c r="A207">
        <v>204</v>
      </c>
      <c r="B207">
        <f t="shared" si="28"/>
        <v>1.5968910197956181E-11</v>
      </c>
      <c r="C207">
        <f t="shared" si="28"/>
        <v>5.8856260621920287E-12</v>
      </c>
      <c r="D207">
        <f t="shared" si="28"/>
        <v>4.7873588398265497E-3</v>
      </c>
      <c r="E207">
        <f t="shared" si="29"/>
        <v>4.5959633198454805E-7</v>
      </c>
      <c r="F207">
        <f t="shared" si="30"/>
        <v>208.88344355574372</v>
      </c>
      <c r="G207">
        <f t="shared" si="31"/>
        <v>3.9214749286457541E+21</v>
      </c>
      <c r="J207">
        <f t="shared" si="32"/>
        <v>2.6936681471200741E+61</v>
      </c>
      <c r="K207">
        <f t="shared" si="33"/>
        <v>1.8678787898742718E+119</v>
      </c>
      <c r="L207">
        <f t="shared" si="34"/>
        <v>5.5329231415635888E+151</v>
      </c>
      <c r="M207" s="4">
        <f t="shared" si="35"/>
        <v>7693445014.0900249</v>
      </c>
      <c r="N207" s="4">
        <f t="shared" si="36"/>
        <v>1975.7025356343129</v>
      </c>
    </row>
    <row r="208" spans="1:14" x14ac:dyDescent="0.3">
      <c r="A208">
        <v>205</v>
      </c>
      <c r="B208">
        <f t="shared" si="28"/>
        <v>2.3038267550992577E-11</v>
      </c>
      <c r="C208">
        <f t="shared" si="28"/>
        <v>8.4911635324512785E-12</v>
      </c>
      <c r="D208">
        <f t="shared" si="28"/>
        <v>6.9066988571737055E-3</v>
      </c>
      <c r="E208">
        <f t="shared" si="29"/>
        <v>1.3800669987632814E-6</v>
      </c>
      <c r="F208">
        <f t="shared" si="30"/>
        <v>144.78696996631624</v>
      </c>
      <c r="G208">
        <f t="shared" si="31"/>
        <v>1.8840844484725165E+21</v>
      </c>
      <c r="J208">
        <f t="shared" si="32"/>
        <v>8.9705789726832719E+60</v>
      </c>
      <c r="K208">
        <f t="shared" si="33"/>
        <v>3.8877449735226003E+119</v>
      </c>
      <c r="L208">
        <f t="shared" si="34"/>
        <v>1.6614154863669123E+152</v>
      </c>
      <c r="M208" s="4">
        <f t="shared" si="35"/>
        <v>5332689720.3094692</v>
      </c>
      <c r="N208" s="4">
        <f t="shared" si="36"/>
        <v>949.23223785133848</v>
      </c>
    </row>
    <row r="209" spans="1:14" x14ac:dyDescent="0.3">
      <c r="A209">
        <v>206</v>
      </c>
      <c r="B209">
        <f t="shared" si="28"/>
        <v>3.3237194346490121E-11</v>
      </c>
      <c r="C209">
        <f t="shared" si="28"/>
        <v>1.2250159519644673E-11</v>
      </c>
      <c r="D209">
        <f t="shared" si="28"/>
        <v>9.964260190157977E-3</v>
      </c>
      <c r="E209">
        <f t="shared" si="29"/>
        <v>4.1440385584703141E-6</v>
      </c>
      <c r="F209">
        <f t="shared" si="30"/>
        <v>100.35868001396956</v>
      </c>
      <c r="G209">
        <f t="shared" si="31"/>
        <v>9.0521405174503257E+20</v>
      </c>
      <c r="J209">
        <f t="shared" si="32"/>
        <v>2.9874239405170544E+60</v>
      </c>
      <c r="K209">
        <f t="shared" si="33"/>
        <v>8.0918317939504101E+119</v>
      </c>
      <c r="L209">
        <f t="shared" si="34"/>
        <v>4.9888663690342704E+152</v>
      </c>
      <c r="M209" s="4">
        <f t="shared" si="35"/>
        <v>3696338844.4335117</v>
      </c>
      <c r="N209" s="4">
        <f t="shared" si="36"/>
        <v>456.0614895839945</v>
      </c>
    </row>
    <row r="210" spans="1:14" x14ac:dyDescent="0.3">
      <c r="A210">
        <v>207</v>
      </c>
      <c r="B210">
        <f t="shared" si="28"/>
        <v>4.7951135456743992E-11</v>
      </c>
      <c r="C210">
        <f t="shared" si="28"/>
        <v>1.7673244389090096E-11</v>
      </c>
      <c r="D210">
        <f t="shared" si="28"/>
        <v>1.4375388762468234E-2</v>
      </c>
      <c r="E210">
        <f t="shared" si="29"/>
        <v>1.2443639033088975E-5</v>
      </c>
      <c r="F210">
        <f t="shared" si="30"/>
        <v>69.563336096400732</v>
      </c>
      <c r="G210">
        <f t="shared" si="31"/>
        <v>4.3491281940200764E+20</v>
      </c>
      <c r="J210">
        <f t="shared" si="32"/>
        <v>9.9488581813408835E+59</v>
      </c>
      <c r="K210">
        <f t="shared" si="33"/>
        <v>1.6842087695443345E+120</v>
      </c>
      <c r="L210">
        <f t="shared" si="34"/>
        <v>1.4980471683520033E+153</v>
      </c>
      <c r="M210" s="4">
        <f t="shared" si="35"/>
        <v>2562106848.4132948</v>
      </c>
      <c r="N210" s="4">
        <f t="shared" si="36"/>
        <v>219.11611720265458</v>
      </c>
    </row>
    <row r="211" spans="1:14" x14ac:dyDescent="0.3">
      <c r="A211">
        <v>208</v>
      </c>
      <c r="B211">
        <f t="shared" si="28"/>
        <v>6.9178865328439505E-11</v>
      </c>
      <c r="C211">
        <f t="shared" si="28"/>
        <v>2.5497102036558986E-11</v>
      </c>
      <c r="D211">
        <f t="shared" si="28"/>
        <v>2.0739302078463855E-2</v>
      </c>
      <c r="E211">
        <f t="shared" si="29"/>
        <v>3.7365519215384194E-5</v>
      </c>
      <c r="F211">
        <f t="shared" si="30"/>
        <v>48.217630285564034</v>
      </c>
      <c r="G211">
        <f t="shared" si="31"/>
        <v>2.0895517487335699E+20</v>
      </c>
      <c r="J211">
        <f t="shared" si="32"/>
        <v>3.313215033528261E+59</v>
      </c>
      <c r="K211">
        <f t="shared" si="33"/>
        <v>3.5054598904672006E+120</v>
      </c>
      <c r="L211">
        <f t="shared" si="34"/>
        <v>4.4983071355384294E+153</v>
      </c>
      <c r="M211" s="4">
        <f t="shared" si="35"/>
        <v>1775917138.2710021</v>
      </c>
      <c r="N211" s="4">
        <f t="shared" si="36"/>
        <v>105.27499890806924</v>
      </c>
    </row>
    <row r="212" spans="1:14" x14ac:dyDescent="0.3">
      <c r="A212">
        <v>209</v>
      </c>
      <c r="B212">
        <f t="shared" si="28"/>
        <v>9.9804005943665103E-11</v>
      </c>
      <c r="C212">
        <f t="shared" si="28"/>
        <v>3.6784542665183532E-11</v>
      </c>
      <c r="D212">
        <f t="shared" si="28"/>
        <v>2.9920488260097973E-2</v>
      </c>
      <c r="E212">
        <f t="shared" si="29"/>
        <v>1.1220046021285631E-4</v>
      </c>
      <c r="F212">
        <f t="shared" si="30"/>
        <v>33.421914485720549</v>
      </c>
      <c r="G212">
        <f t="shared" si="31"/>
        <v>1.0039314354170919E+20</v>
      </c>
      <c r="J212">
        <f t="shared" si="32"/>
        <v>1.103382283505238E+59</v>
      </c>
      <c r="K212">
        <f t="shared" si="33"/>
        <v>7.2961554801777469E+120</v>
      </c>
      <c r="L212">
        <f t="shared" si="34"/>
        <v>1.3507429881461041E+154</v>
      </c>
      <c r="M212" s="4">
        <f t="shared" si="35"/>
        <v>1230971957.300632</v>
      </c>
      <c r="N212" s="4">
        <f t="shared" si="36"/>
        <v>50.57969051561723</v>
      </c>
    </row>
    <row r="213" spans="1:14" x14ac:dyDescent="0.3">
      <c r="A213">
        <v>210</v>
      </c>
      <c r="B213">
        <f t="shared" si="28"/>
        <v>1.4398674443577828E-10</v>
      </c>
      <c r="C213">
        <f t="shared" si="28"/>
        <v>5.3068877284428776E-11</v>
      </c>
      <c r="D213">
        <f t="shared" si="28"/>
        <v>4.3166140033819793E-2</v>
      </c>
      <c r="E213">
        <f t="shared" si="29"/>
        <v>3.3691337726129099E-4</v>
      </c>
      <c r="F213">
        <f t="shared" si="30"/>
        <v>23.166305794692789</v>
      </c>
      <c r="G213">
        <f t="shared" si="31"/>
        <v>4.8234188391336788E+19</v>
      </c>
      <c r="J213">
        <f t="shared" si="32"/>
        <v>3.6745350097508217E+58</v>
      </c>
      <c r="K213">
        <f t="shared" si="33"/>
        <v>1.5185991697036039E+121</v>
      </c>
      <c r="L213">
        <f t="shared" si="34"/>
        <v>4.0559849851325912E+154</v>
      </c>
      <c r="M213" s="4">
        <f t="shared" si="35"/>
        <v>853244741.55129027</v>
      </c>
      <c r="N213" s="4">
        <f t="shared" si="36"/>
        <v>24.301164751278161</v>
      </c>
    </row>
    <row r="214" spans="1:14" x14ac:dyDescent="0.3">
      <c r="A214">
        <v>211</v>
      </c>
      <c r="B214">
        <f t="shared" si="28"/>
        <v>2.0772896215124387E-10</v>
      </c>
      <c r="C214">
        <f t="shared" si="28"/>
        <v>7.6562206083790358E-11</v>
      </c>
      <c r="D214">
        <f t="shared" si="28"/>
        <v>6.2275576161110367E-2</v>
      </c>
      <c r="E214">
        <f t="shared" si="29"/>
        <v>1.0116769892232807E-3</v>
      </c>
      <c r="F214">
        <f t="shared" si="30"/>
        <v>16.05765954558083</v>
      </c>
      <c r="G214">
        <f t="shared" si="31"/>
        <v>2.3174261186516083E+19</v>
      </c>
      <c r="J214">
        <f t="shared" si="32"/>
        <v>1.2237107428434048E+58</v>
      </c>
      <c r="K214">
        <f t="shared" si="33"/>
        <v>3.1607652064019522E+121</v>
      </c>
      <c r="L214">
        <f t="shared" si="34"/>
        <v>1.2179233461874233E+155</v>
      </c>
      <c r="M214" s="4">
        <f t="shared" si="35"/>
        <v>591424186.93387616</v>
      </c>
      <c r="N214" s="4">
        <f t="shared" si="36"/>
        <v>11.675567846474351</v>
      </c>
    </row>
    <row r="215" spans="1:14" x14ac:dyDescent="0.3">
      <c r="A215">
        <v>212</v>
      </c>
      <c r="B215">
        <f t="shared" si="28"/>
        <v>2.9968954354461073E-10</v>
      </c>
      <c r="C215">
        <f t="shared" si="28"/>
        <v>1.1045591503660317E-10</v>
      </c>
      <c r="D215">
        <f t="shared" si="28"/>
        <v>8.9844664896136878E-2</v>
      </c>
      <c r="E215">
        <f t="shared" si="29"/>
        <v>3.0378441451142518E-3</v>
      </c>
      <c r="F215">
        <f t="shared" si="30"/>
        <v>11.130321440410844</v>
      </c>
      <c r="G215">
        <f t="shared" si="31"/>
        <v>1.1134143632389247E+19</v>
      </c>
      <c r="J215">
        <f t="shared" si="32"/>
        <v>4.0752584427053928E+57</v>
      </c>
      <c r="K215">
        <f t="shared" si="33"/>
        <v>6.5787186568468125E+121</v>
      </c>
      <c r="L215">
        <f t="shared" si="34"/>
        <v>3.6571567267275755E+155</v>
      </c>
      <c r="M215" s="4">
        <f t="shared" si="35"/>
        <v>409944007.68817425</v>
      </c>
      <c r="N215" s="4">
        <f t="shared" si="36"/>
        <v>5.6095617610450459</v>
      </c>
    </row>
    <row r="216" spans="1:14" x14ac:dyDescent="0.3">
      <c r="A216">
        <v>213</v>
      </c>
      <c r="B216">
        <f t="shared" si="28"/>
        <v>4.3236061827808698E-10</v>
      </c>
      <c r="C216">
        <f t="shared" si="28"/>
        <v>1.5935420086016009E-10</v>
      </c>
      <c r="D216">
        <f t="shared" si="28"/>
        <v>0.12961845249598744</v>
      </c>
      <c r="E216">
        <f t="shared" si="29"/>
        <v>9.1219797902986396E-3</v>
      </c>
      <c r="F216">
        <f t="shared" si="30"/>
        <v>7.7149509251466855</v>
      </c>
      <c r="G216">
        <f t="shared" si="31"/>
        <v>5.349432865579563E+18</v>
      </c>
      <c r="J216">
        <f t="shared" si="32"/>
        <v>1.3571615246469098E+57</v>
      </c>
      <c r="K216">
        <f t="shared" si="33"/>
        <v>1.3692740947123834E+122</v>
      </c>
      <c r="L216">
        <f t="shared" si="34"/>
        <v>1.0981639662066666E+156</v>
      </c>
      <c r="M216" s="4">
        <f t="shared" si="35"/>
        <v>284151533.11650252</v>
      </c>
      <c r="N216" s="4">
        <f t="shared" si="36"/>
        <v>2.6951308548543853</v>
      </c>
    </row>
    <row r="217" spans="1:14" x14ac:dyDescent="0.3">
      <c r="A217">
        <v>214</v>
      </c>
      <c r="B217">
        <f t="shared" si="28"/>
        <v>6.2376451986548234E-10</v>
      </c>
      <c r="C217">
        <f t="shared" si="28"/>
        <v>2.298995153257768E-10</v>
      </c>
      <c r="D217">
        <f t="shared" si="28"/>
        <v>0.18699989862366279</v>
      </c>
      <c r="E217">
        <f t="shared" si="29"/>
        <v>2.7391304925383948E-2</v>
      </c>
      <c r="F217">
        <f t="shared" si="30"/>
        <v>5.3475964819237651</v>
      </c>
      <c r="G217">
        <f t="shared" si="31"/>
        <v>2.5701511430207821E+18</v>
      </c>
      <c r="J217">
        <f t="shared" si="32"/>
        <v>4.5196824443830213E+56</v>
      </c>
      <c r="K217">
        <f t="shared" si="33"/>
        <v>2.8499646272288894E+122</v>
      </c>
      <c r="L217">
        <f t="shared" si="34"/>
        <v>3.2975455710202864E+156</v>
      </c>
      <c r="M217" s="4">
        <f t="shared" si="35"/>
        <v>196958834.03148958</v>
      </c>
      <c r="N217" s="4">
        <f t="shared" si="36"/>
        <v>1.2948837421187283</v>
      </c>
    </row>
    <row r="218" spans="1:14" x14ac:dyDescent="0.3">
      <c r="A218">
        <v>215</v>
      </c>
      <c r="B218">
        <f t="shared" si="28"/>
        <v>8.9990197949241664E-10</v>
      </c>
      <c r="C218">
        <f t="shared" si="28"/>
        <v>3.3167489066327443E-10</v>
      </c>
      <c r="D218">
        <f t="shared" si="28"/>
        <v>0.26978382639109716</v>
      </c>
      <c r="E218">
        <f t="shared" si="29"/>
        <v>8.2250081973794853E-2</v>
      </c>
      <c r="F218">
        <f t="shared" si="30"/>
        <v>3.706671424217741</v>
      </c>
      <c r="G218">
        <f t="shared" si="31"/>
        <v>1.2348368628896451E+18</v>
      </c>
      <c r="J218">
        <f t="shared" si="32"/>
        <v>1.5051656731411296E+56</v>
      </c>
      <c r="K218">
        <f t="shared" si="33"/>
        <v>5.9318279720774206E+122</v>
      </c>
      <c r="L218">
        <f t="shared" si="34"/>
        <v>9.9018062216304188E+156</v>
      </c>
      <c r="M218" s="4">
        <f t="shared" si="35"/>
        <v>136521460.49530122</v>
      </c>
      <c r="N218" s="4">
        <f t="shared" si="36"/>
        <v>0.622130796574622</v>
      </c>
    </row>
    <row r="219" spans="1:14" x14ac:dyDescent="0.3">
      <c r="A219">
        <v>216</v>
      </c>
      <c r="B219">
        <f t="shared" si="28"/>
        <v>1.2982841230998713E-9</v>
      </c>
      <c r="C219">
        <f t="shared" si="28"/>
        <v>4.7850571994729525E-10</v>
      </c>
      <c r="D219">
        <f t="shared" si="28"/>
        <v>0.38921578844648502</v>
      </c>
      <c r="E219">
        <f t="shared" si="29"/>
        <v>0.24697895931298519</v>
      </c>
      <c r="F219">
        <f t="shared" si="30"/>
        <v>2.5692688469586438</v>
      </c>
      <c r="G219">
        <f t="shared" si="31"/>
        <v>5.9328109247262669E+17</v>
      </c>
      <c r="J219">
        <f t="shared" si="32"/>
        <v>5.012572744835074E+55</v>
      </c>
      <c r="K219">
        <f t="shared" si="33"/>
        <v>1.2346322741743344E+123</v>
      </c>
      <c r="L219">
        <f t="shared" si="34"/>
        <v>2.9732952688318035E+157</v>
      </c>
      <c r="M219" s="4">
        <f t="shared" si="35"/>
        <v>94629465.428243995</v>
      </c>
      <c r="N219" s="4">
        <f t="shared" si="36"/>
        <v>0.29890461626560855</v>
      </c>
    </row>
    <row r="220" spans="1:14" x14ac:dyDescent="0.3">
      <c r="A220">
        <v>217</v>
      </c>
      <c r="B220">
        <f t="shared" si="28"/>
        <v>1.873028066061061E-9</v>
      </c>
      <c r="C220">
        <f t="shared" si="28"/>
        <v>6.9033782920496607E-10</v>
      </c>
      <c r="D220">
        <f t="shared" si="28"/>
        <v>0.56151968782743189</v>
      </c>
      <c r="E220">
        <f t="shared" si="29"/>
        <v>0.74162365409872244</v>
      </c>
      <c r="F220">
        <f t="shared" si="30"/>
        <v>1.7808814573698852</v>
      </c>
      <c r="G220">
        <f t="shared" si="31"/>
        <v>2.8504368897915664E+17</v>
      </c>
      <c r="J220">
        <f t="shared" si="32"/>
        <v>1.6693102939178931E+55</v>
      </c>
      <c r="K220">
        <f t="shared" si="33"/>
        <v>2.5697253184148708E+123</v>
      </c>
      <c r="L220">
        <f t="shared" si="34"/>
        <v>8.9281536699290464E+157</v>
      </c>
      <c r="M220" s="4">
        <f t="shared" si="35"/>
        <v>65592147.159482129</v>
      </c>
      <c r="N220" s="4">
        <f t="shared" si="36"/>
        <v>0.14360962375887507</v>
      </c>
    </row>
    <row r="221" spans="1:14" x14ac:dyDescent="0.3">
      <c r="A221">
        <v>218</v>
      </c>
      <c r="B221">
        <f t="shared" si="28"/>
        <v>2.7022083023521383E-9</v>
      </c>
      <c r="C221">
        <f t="shared" si="28"/>
        <v>9.9594696273205655E-10</v>
      </c>
      <c r="D221">
        <f t="shared" si="28"/>
        <v>0.81010166899015468</v>
      </c>
      <c r="E221">
        <f t="shared" si="29"/>
        <v>2.2269332004988498</v>
      </c>
      <c r="F221">
        <f t="shared" si="30"/>
        <v>1.2344129610874228</v>
      </c>
      <c r="G221">
        <f t="shared" si="31"/>
        <v>1.3695009946839819E+17</v>
      </c>
      <c r="J221">
        <f t="shared" si="32"/>
        <v>5.5592147969354387E+54</v>
      </c>
      <c r="K221">
        <f t="shared" si="33"/>
        <v>5.3485465674534722E+123</v>
      </c>
      <c r="L221">
        <f t="shared" si="34"/>
        <v>2.6809287590595062E+158</v>
      </c>
      <c r="M221" s="4">
        <f t="shared" si="35"/>
        <v>45465011.870468073</v>
      </c>
      <c r="N221" s="4">
        <f t="shared" si="36"/>
        <v>6.8997676562610466E-2</v>
      </c>
    </row>
    <row r="222" spans="1:14" x14ac:dyDescent="0.3">
      <c r="A222">
        <v>219</v>
      </c>
      <c r="B222">
        <f t="shared" si="28"/>
        <v>3.8984625172524148E-9</v>
      </c>
      <c r="C222">
        <f t="shared" si="28"/>
        <v>1.4368477441219635E-9</v>
      </c>
      <c r="D222">
        <f t="shared" si="28"/>
        <v>1.1687296604679689</v>
      </c>
      <c r="E222">
        <f t="shared" si="29"/>
        <v>6.6869920505851299</v>
      </c>
      <c r="F222">
        <f t="shared" si="30"/>
        <v>0.85562986362440041</v>
      </c>
      <c r="G222">
        <f t="shared" si="31"/>
        <v>6.5798088045989368E+16</v>
      </c>
      <c r="J222">
        <f t="shared" si="32"/>
        <v>1.8513555730811312E+54</v>
      </c>
      <c r="K222">
        <f t="shared" si="33"/>
        <v>1.1132298918961677E+124</v>
      </c>
      <c r="L222">
        <f t="shared" si="34"/>
        <v>8.0502411549659934E+158</v>
      </c>
      <c r="M222" s="4">
        <f t="shared" si="35"/>
        <v>31513944.792139385</v>
      </c>
      <c r="N222" s="4">
        <f t="shared" si="36"/>
        <v>3.3150141657859435E-2</v>
      </c>
    </row>
    <row r="223" spans="1:14" x14ac:dyDescent="0.3">
      <c r="A223">
        <v>220</v>
      </c>
      <c r="B223">
        <f t="shared" si="28"/>
        <v>5.6242925407315647E-9</v>
      </c>
      <c r="C223">
        <f t="shared" si="28"/>
        <v>2.0729331149572514E-9</v>
      </c>
      <c r="D223">
        <f t="shared" si="28"/>
        <v>1.6861204852969809</v>
      </c>
      <c r="E223">
        <f t="shared" si="29"/>
        <v>20.079570718408622</v>
      </c>
      <c r="F223">
        <f t="shared" si="30"/>
        <v>0.5930774275741435</v>
      </c>
      <c r="G223">
        <f t="shared" si="31"/>
        <v>3.1612889711750772E+16</v>
      </c>
      <c r="J223">
        <f t="shared" si="32"/>
        <v>6.1654704543310869E+53</v>
      </c>
      <c r="K223">
        <f t="shared" si="33"/>
        <v>2.3170421657209098E+124</v>
      </c>
      <c r="L223">
        <f t="shared" si="34"/>
        <v>2.4173108828092407E+159</v>
      </c>
      <c r="M223" s="4">
        <f t="shared" si="35"/>
        <v>21843801.980993181</v>
      </c>
      <c r="N223" s="4">
        <f t="shared" si="36"/>
        <v>1.5927085471333889E-2</v>
      </c>
    </row>
    <row r="224" spans="1:14" x14ac:dyDescent="0.3">
      <c r="A224">
        <v>221</v>
      </c>
      <c r="B224">
        <f t="shared" si="28"/>
        <v>8.1141389570222153E-9</v>
      </c>
      <c r="C224">
        <f t="shared" si="28"/>
        <v>2.9906103250433372E-9</v>
      </c>
      <c r="D224">
        <f t="shared" si="28"/>
        <v>2.4325576624792462</v>
      </c>
      <c r="E224">
        <f t="shared" si="29"/>
        <v>60.294547561230139</v>
      </c>
      <c r="F224">
        <f t="shared" si="30"/>
        <v>0.4110899467767628</v>
      </c>
      <c r="G224">
        <f t="shared" si="31"/>
        <v>1.5188508140674362E+16</v>
      </c>
      <c r="J224">
        <f t="shared" si="32"/>
        <v>2.0532536524016374E+53</v>
      </c>
      <c r="K224">
        <f t="shared" si="33"/>
        <v>4.8226196914135555E+124</v>
      </c>
      <c r="L224">
        <f t="shared" si="34"/>
        <v>7.2586544821000155E+159</v>
      </c>
      <c r="M224" s="4">
        <f t="shared" si="35"/>
        <v>15140969.755835176</v>
      </c>
      <c r="N224" s="4">
        <f t="shared" si="36"/>
        <v>7.652216217635165E-3</v>
      </c>
    </row>
    <row r="225" spans="1:14" x14ac:dyDescent="0.3">
      <c r="A225">
        <v>222</v>
      </c>
      <c r="B225">
        <f t="shared" si="28"/>
        <v>1.1706228034379897E-8</v>
      </c>
      <c r="C225">
        <f t="shared" si="28"/>
        <v>4.3145386851713543E-9</v>
      </c>
      <c r="D225">
        <f t="shared" si="28"/>
        <v>3.5094388763352575</v>
      </c>
      <c r="E225">
        <f t="shared" si="29"/>
        <v>181.05130416361635</v>
      </c>
      <c r="F225">
        <f t="shared" si="30"/>
        <v>0.28494583756485109</v>
      </c>
      <c r="G225">
        <f t="shared" si="31"/>
        <v>7297364513108134</v>
      </c>
      <c r="J225">
        <f t="shared" si="32"/>
        <v>6.8378408303605331E+52</v>
      </c>
      <c r="K225">
        <f t="shared" si="33"/>
        <v>1.0037651032895012E+125</v>
      </c>
      <c r="L225">
        <f t="shared" si="34"/>
        <v>2.1796147638767935E+160</v>
      </c>
      <c r="M225" s="4">
        <f t="shared" si="35"/>
        <v>10494920.497200554</v>
      </c>
      <c r="N225" s="4">
        <f t="shared" si="36"/>
        <v>3.6765303449165544E-3</v>
      </c>
    </row>
    <row r="226" spans="1:14" x14ac:dyDescent="0.3">
      <c r="A226">
        <v>223</v>
      </c>
      <c r="B226">
        <f t="shared" si="28"/>
        <v>1.6888517132715238E-8</v>
      </c>
      <c r="C226">
        <f t="shared" si="28"/>
        <v>6.2245635648203024E-9</v>
      </c>
      <c r="D226">
        <f t="shared" si="28"/>
        <v>5.0630500631918141</v>
      </c>
      <c r="E226">
        <f t="shared" si="29"/>
        <v>543.65736314810397</v>
      </c>
      <c r="F226">
        <f t="shared" si="30"/>
        <v>0.19750940392036864</v>
      </c>
      <c r="G226">
        <f t="shared" si="31"/>
        <v>3506040773982531.5</v>
      </c>
      <c r="J226">
        <f t="shared" si="32"/>
        <v>2.2771695628865095E+52</v>
      </c>
      <c r="K226">
        <f t="shared" si="33"/>
        <v>2.0892055502026579E+125</v>
      </c>
      <c r="L226">
        <f t="shared" si="34"/>
        <v>6.544905162003589E+160</v>
      </c>
      <c r="M226" s="4">
        <f t="shared" si="35"/>
        <v>7274524.5528353415</v>
      </c>
      <c r="N226" s="4">
        <f t="shared" si="36"/>
        <v>1.766400084976883E-3</v>
      </c>
    </row>
    <row r="227" spans="1:14" x14ac:dyDescent="0.3">
      <c r="A227">
        <v>224</v>
      </c>
      <c r="B227">
        <f t="shared" si="28"/>
        <v>2.4364979915336569E-8</v>
      </c>
      <c r="C227">
        <f t="shared" si="28"/>
        <v>8.9801469866643767E-9</v>
      </c>
      <c r="D227">
        <f t="shared" si="28"/>
        <v>7.3044372179393822</v>
      </c>
      <c r="E227">
        <f t="shared" si="29"/>
        <v>1632.4838413649225</v>
      </c>
      <c r="F227">
        <f t="shared" si="30"/>
        <v>0.13690308646147895</v>
      </c>
      <c r="G227">
        <f t="shared" si="31"/>
        <v>1684487856780010.3</v>
      </c>
      <c r="J227">
        <f t="shared" si="32"/>
        <v>7.5835360120006212E+51</v>
      </c>
      <c r="K227">
        <f t="shared" si="33"/>
        <v>4.3484076271365672E+125</v>
      </c>
      <c r="L227">
        <f t="shared" si="34"/>
        <v>1.9652914950636024E+161</v>
      </c>
      <c r="M227" s="4">
        <f t="shared" si="35"/>
        <v>5042316.1837119143</v>
      </c>
      <c r="N227" s="4">
        <f t="shared" si="36"/>
        <v>8.4867224461251034E-4</v>
      </c>
    </row>
    <row r="228" spans="1:14" x14ac:dyDescent="0.3">
      <c r="A228">
        <v>225</v>
      </c>
      <c r="B228">
        <f t="shared" si="28"/>
        <v>3.5151235695215262E-8</v>
      </c>
      <c r="C228">
        <f t="shared" si="28"/>
        <v>1.2955613524114667E-8</v>
      </c>
      <c r="D228">
        <f t="shared" si="28"/>
        <v>10.538075350805924</v>
      </c>
      <c r="E228">
        <f t="shared" si="29"/>
        <v>4901.9909835959843</v>
      </c>
      <c r="F228">
        <f t="shared" si="30"/>
        <v>9.4893988390728559E-2</v>
      </c>
      <c r="G228">
        <f t="shared" si="31"/>
        <v>809317267698567.63</v>
      </c>
      <c r="J228">
        <f t="shared" si="32"/>
        <v>2.5255044412420209E+51</v>
      </c>
      <c r="K228">
        <f t="shared" si="33"/>
        <v>9.0506407518902511E+125</v>
      </c>
      <c r="L228">
        <f t="shared" si="34"/>
        <v>5.9013393853165367E+161</v>
      </c>
      <c r="M228" s="4">
        <f t="shared" si="35"/>
        <v>3495067.246231697</v>
      </c>
      <c r="N228" s="4">
        <f t="shared" si="36"/>
        <v>4.0774713775280566E-4</v>
      </c>
    </row>
    <row r="229" spans="1:14" x14ac:dyDescent="0.3">
      <c r="A229">
        <v>226</v>
      </c>
      <c r="B229">
        <f t="shared" si="28"/>
        <v>5.0712513418606183E-8</v>
      </c>
      <c r="C229">
        <f t="shared" si="28"/>
        <v>1.8690999382914219E-8</v>
      </c>
      <c r="D229">
        <f t="shared" si="28"/>
        <v>15.20322904912193</v>
      </c>
      <c r="E229">
        <f t="shared" si="29"/>
        <v>14719.603952199124</v>
      </c>
      <c r="F229">
        <f t="shared" si="30"/>
        <v>6.5775500505121667E-2</v>
      </c>
      <c r="G229">
        <f t="shared" si="31"/>
        <v>388838920481820.5</v>
      </c>
      <c r="J229">
        <f t="shared" si="32"/>
        <v>8.4105523764111975E+50</v>
      </c>
      <c r="K229">
        <f t="shared" si="33"/>
        <v>1.8837722919209642E+126</v>
      </c>
      <c r="L229">
        <f t="shared" si="34"/>
        <v>1.7720428052613689E+162</v>
      </c>
      <c r="M229" s="4">
        <f t="shared" si="35"/>
        <v>2422596.0075929128</v>
      </c>
      <c r="N229" s="4">
        <f t="shared" si="36"/>
        <v>1.9590334124985545E-4</v>
      </c>
    </row>
    <row r="230" spans="1:14" x14ac:dyDescent="0.3">
      <c r="A230">
        <v>227</v>
      </c>
      <c r="B230">
        <f t="shared" si="28"/>
        <v>7.3162691620038158E-8</v>
      </c>
      <c r="C230">
        <f t="shared" si="28"/>
        <v>2.6965412118989017E-8</v>
      </c>
      <c r="D230">
        <f t="shared" si="28"/>
        <v>21.933623154667242</v>
      </c>
      <c r="E230">
        <f t="shared" si="29"/>
        <v>44199.742764654075</v>
      </c>
      <c r="F230">
        <f t="shared" si="30"/>
        <v>4.5592102725044333E-2</v>
      </c>
      <c r="G230">
        <f t="shared" si="31"/>
        <v>186818831274190.53</v>
      </c>
      <c r="J230">
        <f t="shared" si="32"/>
        <v>2.8009212781890025E+50</v>
      </c>
      <c r="K230">
        <f t="shared" si="33"/>
        <v>3.9208252156821359E+126</v>
      </c>
      <c r="L230">
        <f t="shared" si="34"/>
        <v>5.3210559478950407E+162</v>
      </c>
      <c r="M230" s="4">
        <f t="shared" si="35"/>
        <v>1679215.5922988069</v>
      </c>
      <c r="N230" s="4">
        <f t="shared" si="36"/>
        <v>9.4122350740138977E-5</v>
      </c>
    </row>
    <row r="231" spans="1:14" x14ac:dyDescent="0.3">
      <c r="A231">
        <v>228</v>
      </c>
      <c r="B231">
        <f t="shared" si="28"/>
        <v>1.0555145237831757E-7</v>
      </c>
      <c r="C231">
        <f t="shared" si="28"/>
        <v>3.8902866339592613E-8</v>
      </c>
      <c r="D231">
        <f t="shared" si="28"/>
        <v>31.643529353965768</v>
      </c>
      <c r="E231">
        <f t="shared" si="29"/>
        <v>132722.13483500131</v>
      </c>
      <c r="F231">
        <f t="shared" si="30"/>
        <v>3.1602037459663883E-2</v>
      </c>
      <c r="G231">
        <f t="shared" si="31"/>
        <v>89757670542360.781</v>
      </c>
      <c r="J231">
        <f t="shared" si="32"/>
        <v>9.3277583391727999E+49</v>
      </c>
      <c r="K231">
        <f t="shared" si="33"/>
        <v>8.1606839838654204E+126</v>
      </c>
      <c r="L231">
        <f t="shared" si="34"/>
        <v>1.597796414204173E+163</v>
      </c>
      <c r="M231" s="4">
        <f t="shared" si="35"/>
        <v>1163943.5533542167</v>
      </c>
      <c r="N231" s="4">
        <f t="shared" si="36"/>
        <v>4.5221367090165827E-5</v>
      </c>
    </row>
    <row r="232" spans="1:14" x14ac:dyDescent="0.3">
      <c r="A232">
        <v>229</v>
      </c>
      <c r="B232">
        <f t="shared" si="28"/>
        <v>1.5227855690482634E-7</v>
      </c>
      <c r="C232">
        <f t="shared" si="28"/>
        <v>5.6124972344496438E-8</v>
      </c>
      <c r="D232">
        <f t="shared" si="28"/>
        <v>45.651962875190762</v>
      </c>
      <c r="E232">
        <f t="shared" si="29"/>
        <v>398535.46589521941</v>
      </c>
      <c r="F232">
        <f t="shared" si="30"/>
        <v>2.1904863165115796E-2</v>
      </c>
      <c r="G232">
        <f t="shared" si="31"/>
        <v>43124343334354.203</v>
      </c>
      <c r="J232">
        <f t="shared" si="32"/>
        <v>3.1063734747398558E+49</v>
      </c>
      <c r="K232">
        <f t="shared" si="33"/>
        <v>1.6985394507806755E+127</v>
      </c>
      <c r="L232">
        <f t="shared" si="34"/>
        <v>4.7978322465367754E+163</v>
      </c>
      <c r="M232" s="4">
        <f t="shared" si="35"/>
        <v>806784.19233839947</v>
      </c>
      <c r="N232" s="4">
        <f t="shared" si="36"/>
        <v>2.1726742111971536E-5</v>
      </c>
    </row>
    <row r="233" spans="1:14" x14ac:dyDescent="0.3">
      <c r="A233">
        <v>230</v>
      </c>
      <c r="B233">
        <f t="shared" si="28"/>
        <v>2.1969151888032079E-7</v>
      </c>
      <c r="C233">
        <f t="shared" si="28"/>
        <v>8.0971219271435233E-8</v>
      </c>
      <c r="D233">
        <f t="shared" si="28"/>
        <v>65.861860446884776</v>
      </c>
      <c r="E233">
        <f t="shared" si="29"/>
        <v>1196714.6081079538</v>
      </c>
      <c r="F233">
        <f t="shared" si="30"/>
        <v>1.5183294143451414E-2</v>
      </c>
      <c r="G233">
        <f t="shared" si="31"/>
        <v>20719220728233.77</v>
      </c>
      <c r="J233">
        <f t="shared" si="32"/>
        <v>1.0344989453728821E+49</v>
      </c>
      <c r="K233">
        <f t="shared" si="33"/>
        <v>3.5352873258692002E+127</v>
      </c>
      <c r="L233">
        <f t="shared" si="34"/>
        <v>1.4406838106075904E+164</v>
      </c>
      <c r="M233" s="4">
        <f t="shared" si="35"/>
        <v>559220.18823969434</v>
      </c>
      <c r="N233" s="4">
        <f t="shared" si="36"/>
        <v>1.043867873032023E-5</v>
      </c>
    </row>
    <row r="234" spans="1:14" x14ac:dyDescent="0.3">
      <c r="A234">
        <v>231</v>
      </c>
      <c r="B234">
        <f t="shared" si="28"/>
        <v>3.1694786481400292E-7</v>
      </c>
      <c r="C234">
        <f t="shared" si="28"/>
        <v>1.1681677649763251E-7</v>
      </c>
      <c r="D234">
        <f t="shared" si="28"/>
        <v>95.018579450441649</v>
      </c>
      <c r="E234">
        <f t="shared" si="29"/>
        <v>3593471.5371994013</v>
      </c>
      <c r="F234">
        <f t="shared" si="30"/>
        <v>1.0524257527145675E-2</v>
      </c>
      <c r="G234">
        <f t="shared" si="31"/>
        <v>9954612044916.3867</v>
      </c>
      <c r="J234">
        <f t="shared" si="32"/>
        <v>3.4451365126571854E+48</v>
      </c>
      <c r="K234">
        <f t="shared" si="33"/>
        <v>7.3582373790064175E+127</v>
      </c>
      <c r="L234">
        <f t="shared" si="34"/>
        <v>4.3260575516057659E+164</v>
      </c>
      <c r="M234" s="4">
        <f t="shared" si="35"/>
        <v>387621.8967905459</v>
      </c>
      <c r="N234" s="4">
        <f t="shared" si="36"/>
        <v>5.0152946573061792E-6</v>
      </c>
    </row>
    <row r="235" spans="1:14" x14ac:dyDescent="0.3">
      <c r="A235">
        <v>232</v>
      </c>
      <c r="B235">
        <f t="shared" si="28"/>
        <v>4.5725911278750756E-7</v>
      </c>
      <c r="C235">
        <f t="shared" si="28"/>
        <v>1.6853098414576882E-7</v>
      </c>
      <c r="D235">
        <f t="shared" si="28"/>
        <v>137.08283336546612</v>
      </c>
      <c r="E235">
        <f t="shared" si="29"/>
        <v>10790407.003619835</v>
      </c>
      <c r="F235">
        <f t="shared" si="30"/>
        <v>7.2948594324278079E-3</v>
      </c>
      <c r="G235">
        <f t="shared" si="31"/>
        <v>4782723359366.5078</v>
      </c>
      <c r="J235">
        <f t="shared" si="32"/>
        <v>1.1473153881820128E+48</v>
      </c>
      <c r="K235">
        <f t="shared" si="33"/>
        <v>1.5315207035539965E+128</v>
      </c>
      <c r="L235">
        <f t="shared" si="34"/>
        <v>1.2990202154012239E+165</v>
      </c>
      <c r="M235" s="4">
        <f t="shared" si="35"/>
        <v>268679.02488366503</v>
      </c>
      <c r="N235" s="4">
        <f t="shared" si="36"/>
        <v>2.4096134337906063E-6</v>
      </c>
    </row>
    <row r="236" spans="1:14" x14ac:dyDescent="0.3">
      <c r="A236">
        <v>233</v>
      </c>
      <c r="B236">
        <f t="shared" si="28"/>
        <v>6.5968545441982455E-7</v>
      </c>
      <c r="C236">
        <f t="shared" si="28"/>
        <v>2.4313881506323724E-7</v>
      </c>
      <c r="D236">
        <f t="shared" si="28"/>
        <v>197.76872388736615</v>
      </c>
      <c r="E236">
        <f t="shared" si="29"/>
        <v>32401225.972840391</v>
      </c>
      <c r="F236">
        <f t="shared" si="30"/>
        <v>5.0564112481684565E-3</v>
      </c>
      <c r="G236">
        <f t="shared" si="31"/>
        <v>2297873852744.624</v>
      </c>
      <c r="J236">
        <f t="shared" si="32"/>
        <v>3.820843078708584E+47</v>
      </c>
      <c r="K236">
        <f t="shared" si="33"/>
        <v>3.1876596861451728E+128</v>
      </c>
      <c r="L236">
        <f t="shared" si="34"/>
        <v>3.9006728410136028E+165</v>
      </c>
      <c r="M236" s="4">
        <f t="shared" si="35"/>
        <v>186234.10857370775</v>
      </c>
      <c r="N236" s="4">
        <f t="shared" si="36"/>
        <v>1.1577060366424834E-6</v>
      </c>
    </row>
    <row r="237" spans="1:14" x14ac:dyDescent="0.3">
      <c r="A237">
        <v>234</v>
      </c>
      <c r="B237">
        <f t="shared" si="28"/>
        <v>9.5172493363806299E-7</v>
      </c>
      <c r="C237">
        <f t="shared" si="28"/>
        <v>3.5077516273935107E-7</v>
      </c>
      <c r="D237">
        <f t="shared" si="28"/>
        <v>285.31995719524178</v>
      </c>
      <c r="E237">
        <f t="shared" si="29"/>
        <v>97293776.239476368</v>
      </c>
      <c r="F237">
        <f t="shared" si="30"/>
        <v>3.5048372004195601E-3</v>
      </c>
      <c r="G237">
        <f t="shared" si="31"/>
        <v>1104020418154.9839</v>
      </c>
      <c r="J237">
        <f t="shared" si="32"/>
        <v>1.2724349365912358E+47</v>
      </c>
      <c r="K237">
        <f t="shared" si="33"/>
        <v>6.6346959927446348E+128</v>
      </c>
      <c r="L237">
        <f t="shared" si="34"/>
        <v>1.1712865151926562E+166</v>
      </c>
      <c r="M237" s="4">
        <f t="shared" si="35"/>
        <v>129087.64728196029</v>
      </c>
      <c r="N237" s="4">
        <f t="shared" si="36"/>
        <v>5.5622335453617681E-7</v>
      </c>
    </row>
    <row r="238" spans="1:14" x14ac:dyDescent="0.3">
      <c r="A238">
        <v>235</v>
      </c>
      <c r="B238">
        <f t="shared" si="28"/>
        <v>1.3730488420500115E-6</v>
      </c>
      <c r="C238">
        <f t="shared" si="28"/>
        <v>5.0606158775108106E-7</v>
      </c>
      <c r="D238">
        <f t="shared" si="28"/>
        <v>411.62968731222674</v>
      </c>
      <c r="E238">
        <f t="shared" si="29"/>
        <v>292151874.21834064</v>
      </c>
      <c r="F238">
        <f t="shared" si="30"/>
        <v>2.4293680237924297E-3</v>
      </c>
      <c r="G238">
        <f t="shared" si="31"/>
        <v>530429937329.7948</v>
      </c>
      <c r="J238">
        <f t="shared" si="32"/>
        <v>4.2375220193685182E+46</v>
      </c>
      <c r="K238">
        <f t="shared" si="33"/>
        <v>1.3809250437700894E+129</v>
      </c>
      <c r="L238">
        <f t="shared" si="34"/>
        <v>3.5171165503735523E+166</v>
      </c>
      <c r="M238" s="4">
        <f t="shared" si="35"/>
        <v>89476.738758607447</v>
      </c>
      <c r="N238" s="4">
        <f t="shared" si="36"/>
        <v>2.6723918709859836E-7</v>
      </c>
    </row>
    <row r="239" spans="1:14" x14ac:dyDescent="0.3">
      <c r="A239">
        <v>236</v>
      </c>
      <c r="B239">
        <f t="shared" si="28"/>
        <v>1.9808907553238851E-6</v>
      </c>
      <c r="C239">
        <f t="shared" si="28"/>
        <v>7.3009254303287955E-7</v>
      </c>
      <c r="D239">
        <f t="shared" si="28"/>
        <v>593.85610856802407</v>
      </c>
      <c r="E239">
        <f t="shared" si="29"/>
        <v>877268011.46256447</v>
      </c>
      <c r="F239">
        <f t="shared" si="30"/>
        <v>1.6839095962342089E-3</v>
      </c>
      <c r="G239">
        <f t="shared" si="31"/>
        <v>254846662062.5426</v>
      </c>
      <c r="J239">
        <f t="shared" si="32"/>
        <v>1.4111992957956261E+46</v>
      </c>
      <c r="K239">
        <f t="shared" si="33"/>
        <v>2.8742145511968753E+129</v>
      </c>
      <c r="L239">
        <f t="shared" si="34"/>
        <v>1.0561129722283954E+167</v>
      </c>
      <c r="M239" s="4">
        <f t="shared" si="35"/>
        <v>62020.549196227534</v>
      </c>
      <c r="N239" s="4">
        <f t="shared" si="36"/>
        <v>1.2839587287857171E-7</v>
      </c>
    </row>
    <row r="240" spans="1:14" x14ac:dyDescent="0.3">
      <c r="A240">
        <v>237</v>
      </c>
      <c r="B240">
        <f t="shared" si="28"/>
        <v>2.8578212692485622E-6</v>
      </c>
      <c r="C240">
        <f t="shared" si="28"/>
        <v>1.0533008912235476E-6</v>
      </c>
      <c r="D240">
        <f t="shared" si="28"/>
        <v>856.75326283270635</v>
      </c>
      <c r="E240">
        <f t="shared" si="29"/>
        <v>2634243459.8256917</v>
      </c>
      <c r="F240">
        <f t="shared" si="30"/>
        <v>1.1671971889475774E-3</v>
      </c>
      <c r="G240">
        <f t="shared" si="31"/>
        <v>122441846874.94197</v>
      </c>
      <c r="J240">
        <f t="shared" si="32"/>
        <v>4.6996415436936062E+45</v>
      </c>
      <c r="K240">
        <f t="shared" si="33"/>
        <v>5.9823010116161306E+129</v>
      </c>
      <c r="L240">
        <f t="shared" si="34"/>
        <v>3.1712756575855631E+167</v>
      </c>
      <c r="M240" s="4">
        <f t="shared" si="35"/>
        <v>42989.368812144487</v>
      </c>
      <c r="N240" s="4">
        <f t="shared" si="36"/>
        <v>6.1688184099168032E-8</v>
      </c>
    </row>
    <row r="241" spans="1:14" x14ac:dyDescent="0.3">
      <c r="A241">
        <v>238</v>
      </c>
      <c r="B241">
        <f t="shared" si="28"/>
        <v>4.1229645728919045E-6</v>
      </c>
      <c r="C241">
        <f t="shared" si="28"/>
        <v>1.5195919723321376E-6</v>
      </c>
      <c r="D241">
        <f t="shared" si="28"/>
        <v>1236.0336835541841</v>
      </c>
      <c r="E241">
        <f t="shared" si="29"/>
        <v>7910055439.118844</v>
      </c>
      <c r="F241">
        <f t="shared" si="30"/>
        <v>8.0903944067650712E-4</v>
      </c>
      <c r="G241">
        <f t="shared" si="31"/>
        <v>58827554360.776764</v>
      </c>
      <c r="J241">
        <f t="shared" si="32"/>
        <v>1.5650964895612785E+45</v>
      </c>
      <c r="K241">
        <f t="shared" si="33"/>
        <v>1.2451375760616287E+130</v>
      </c>
      <c r="L241">
        <f t="shared" si="34"/>
        <v>9.5226453616742582E+167</v>
      </c>
      <c r="M241" s="4">
        <f t="shared" si="35"/>
        <v>29797.9597861896</v>
      </c>
      <c r="N241" s="4">
        <f t="shared" si="36"/>
        <v>2.9638273973586143E-8</v>
      </c>
    </row>
    <row r="242" spans="1:14" x14ac:dyDescent="0.3">
      <c r="A242">
        <v>239</v>
      </c>
      <c r="B242">
        <f t="shared" si="28"/>
        <v>5.9481805430720329E-6</v>
      </c>
      <c r="C242">
        <f t="shared" si="28"/>
        <v>2.1923078026582538E-6</v>
      </c>
      <c r="D242">
        <f t="shared" si="28"/>
        <v>1783.2196656353397</v>
      </c>
      <c r="E242">
        <f t="shared" si="29"/>
        <v>23752161865.127617</v>
      </c>
      <c r="F242">
        <f t="shared" si="30"/>
        <v>5.6078340726671604E-4</v>
      </c>
      <c r="G242">
        <f t="shared" si="31"/>
        <v>28263875794.072029</v>
      </c>
      <c r="J242">
        <f t="shared" si="32"/>
        <v>5.2121571376523991E+44</v>
      </c>
      <c r="K242">
        <f t="shared" si="33"/>
        <v>2.5915907278991842E+130</v>
      </c>
      <c r="L242">
        <f t="shared" si="34"/>
        <v>2.859441577313266E+168</v>
      </c>
      <c r="M242" s="4">
        <f t="shared" si="35"/>
        <v>20654.371812235953</v>
      </c>
      <c r="N242" s="4">
        <f t="shared" si="36"/>
        <v>1.4239798057942851E-8</v>
      </c>
    </row>
    <row r="243" spans="1:14" x14ac:dyDescent="0.3">
      <c r="A243">
        <v>240</v>
      </c>
      <c r="B243">
        <f t="shared" si="28"/>
        <v>8.5814105718022453E-6</v>
      </c>
      <c r="C243">
        <f t="shared" si="28"/>
        <v>3.1628315949972433E-6</v>
      </c>
      <c r="D243">
        <f t="shared" si="28"/>
        <v>2572.6421684277802</v>
      </c>
      <c r="E243">
        <f t="shared" si="29"/>
        <v>71322533401.873199</v>
      </c>
      <c r="F243">
        <f t="shared" si="30"/>
        <v>3.8870543765172371E-4</v>
      </c>
      <c r="G243">
        <f t="shared" si="31"/>
        <v>13579464310.271603</v>
      </c>
      <c r="J243">
        <f t="shared" si="32"/>
        <v>1.7357768168783046E+44</v>
      </c>
      <c r="K243">
        <f t="shared" si="33"/>
        <v>5.3940565525111077E+130</v>
      </c>
      <c r="L243">
        <f t="shared" si="34"/>
        <v>8.586276001598588E+168</v>
      </c>
      <c r="M243" s="4">
        <f t="shared" si="35"/>
        <v>14316.519587888157</v>
      </c>
      <c r="N243" s="4">
        <f t="shared" si="36"/>
        <v>6.8415538945251937E-9</v>
      </c>
    </row>
    <row r="244" spans="1:14" s="2" customFormat="1" x14ac:dyDescent="0.3">
      <c r="A244" s="2">
        <v>240.899169407242</v>
      </c>
      <c r="B244" s="2">
        <f t="shared" si="28"/>
        <v>1.1931184370541486E-5</v>
      </c>
      <c r="C244" s="2">
        <f t="shared" si="28"/>
        <v>4.3974503465530641E-6</v>
      </c>
      <c r="D244" s="2">
        <f t="shared" si="28"/>
        <v>3576.879089295815</v>
      </c>
      <c r="E244" s="2">
        <f t="shared" si="29"/>
        <v>191690852403.41705</v>
      </c>
      <c r="F244" s="2">
        <f t="shared" si="30"/>
        <v>2.7957333055864385E-4</v>
      </c>
      <c r="G244" s="2">
        <f t="shared" si="31"/>
        <v>7024782566.1266289</v>
      </c>
      <c r="H244" s="2">
        <f>299792458^2/D244^2</f>
        <v>7024782566.1266298</v>
      </c>
      <c r="I244" s="2">
        <v>1.2380000000000001E+55</v>
      </c>
      <c r="J244" s="2">
        <f t="shared" si="32"/>
        <v>6.4583154828619867E+43</v>
      </c>
      <c r="K244" s="2">
        <f t="shared" si="33"/>
        <v>1.0427141018657813E+131</v>
      </c>
      <c r="L244" s="2">
        <f t="shared" si="34"/>
        <v>2.3077006483258331E+169</v>
      </c>
      <c r="M244" s="5">
        <f t="shared" si="35"/>
        <v>10297.044176624489</v>
      </c>
      <c r="N244" s="5">
        <f t="shared" si="36"/>
        <v>3.5391991484614805E-9</v>
      </c>
    </row>
    <row r="245" spans="1:14" x14ac:dyDescent="0.3">
      <c r="A245">
        <v>241</v>
      </c>
      <c r="B245">
        <f t="shared" si="28"/>
        <v>1.2380358475771223E-5</v>
      </c>
      <c r="C245">
        <f t="shared" si="28"/>
        <v>4.5630014572694537E-6</v>
      </c>
      <c r="D245">
        <f t="shared" si="28"/>
        <v>3711.5380983725886</v>
      </c>
      <c r="E245">
        <f t="shared" si="29"/>
        <v>214165927284.69882</v>
      </c>
      <c r="F245">
        <f t="shared" si="30"/>
        <v>2.6943007817661191E-4</v>
      </c>
      <c r="G245">
        <f t="shared" si="31"/>
        <v>6524294555.2646408</v>
      </c>
      <c r="H245">
        <f>$H$244/LN(2)^(-2*(A245-$A$244))</f>
        <v>6524294555.2646952</v>
      </c>
      <c r="J245">
        <f t="shared" si="32"/>
        <v>5.7805647037134913E+43</v>
      </c>
      <c r="K245">
        <f t="shared" si="33"/>
        <v>1.1227021990186668E+131</v>
      </c>
      <c r="L245">
        <f t="shared" si="34"/>
        <v>2.5782703923924574E+169</v>
      </c>
      <c r="M245" s="4">
        <f t="shared" si="35"/>
        <v>9923.4551877759041</v>
      </c>
      <c r="N245" s="4">
        <f t="shared" si="36"/>
        <v>3.287045188508437E-9</v>
      </c>
    </row>
    <row r="246" spans="1:14" x14ac:dyDescent="0.3">
      <c r="A246">
        <v>242</v>
      </c>
      <c r="B246">
        <f t="shared" si="28"/>
        <v>1.7861081777422789E-5</v>
      </c>
      <c r="C246">
        <f t="shared" si="28"/>
        <v>6.5830195739717535E-6</v>
      </c>
      <c r="D246">
        <f t="shared" si="28"/>
        <v>5354.6176085925863</v>
      </c>
      <c r="E246">
        <f t="shared" si="29"/>
        <v>643093314580.86243</v>
      </c>
      <c r="F246">
        <f t="shared" si="30"/>
        <v>1.8675469904616418E-4</v>
      </c>
      <c r="G246">
        <f t="shared" si="31"/>
        <v>3134616982.7670088</v>
      </c>
      <c r="H246">
        <f t="shared" ref="H246:H309" si="37">$H$244/LN(2)^(-2*(A246-$A$244))</f>
        <v>3134616982.767035</v>
      </c>
      <c r="J246">
        <f t="shared" si="32"/>
        <v>1.9250705487536742E+43</v>
      </c>
      <c r="K246">
        <f t="shared" si="33"/>
        <v>2.3367575319442371E+131</v>
      </c>
      <c r="L246">
        <f t="shared" si="34"/>
        <v>7.7419805921099374E+169</v>
      </c>
      <c r="M246" s="4">
        <f t="shared" si="35"/>
        <v>6878.4149848198313</v>
      </c>
      <c r="N246" s="4">
        <f t="shared" si="36"/>
        <v>1.5792707677042016E-9</v>
      </c>
    </row>
    <row r="247" spans="1:14" x14ac:dyDescent="0.3">
      <c r="A247">
        <v>243</v>
      </c>
      <c r="B247">
        <f t="shared" si="28"/>
        <v>2.5768094105200095E-5</v>
      </c>
      <c r="C247">
        <f t="shared" si="28"/>
        <v>9.4972896934440268E-6</v>
      </c>
      <c r="D247">
        <f t="shared" si="28"/>
        <v>7725.0802697732461</v>
      </c>
      <c r="E247">
        <f t="shared" si="29"/>
        <v>1931068197925.001</v>
      </c>
      <c r="F247">
        <f t="shared" si="30"/>
        <v>1.294484931001698E-4</v>
      </c>
      <c r="G247">
        <f t="shared" si="31"/>
        <v>1506036176.8495882</v>
      </c>
      <c r="H247">
        <f>$H$244/LN(2)^(-2*(A247-$A$244))</f>
        <v>1506036176.8496006</v>
      </c>
      <c r="J247">
        <f t="shared" si="32"/>
        <v>6.4109594955282967E+42</v>
      </c>
      <c r="K247">
        <f t="shared" si="33"/>
        <v>4.8636546431199563E+131</v>
      </c>
      <c r="L247">
        <f t="shared" si="34"/>
        <v>2.324746995717092E+170</v>
      </c>
      <c r="M247" s="4">
        <f t="shared" si="35"/>
        <v>4767.7539534491443</v>
      </c>
      <c r="N247" s="4">
        <f t="shared" si="36"/>
        <v>7.587654001363953E-10</v>
      </c>
    </row>
    <row r="248" spans="1:14" x14ac:dyDescent="0.3">
      <c r="A248">
        <v>244</v>
      </c>
      <c r="B248">
        <f t="shared" si="28"/>
        <v>3.7175501578732306E-5</v>
      </c>
      <c r="C248">
        <f t="shared" si="28"/>
        <v>1.3701692742617562E-5</v>
      </c>
      <c r="D248">
        <f t="shared" si="28"/>
        <v>11144.934995671039</v>
      </c>
      <c r="E248">
        <f t="shared" si="29"/>
        <v>5798574328933.4463</v>
      </c>
      <c r="F248">
        <f t="shared" si="30"/>
        <v>8.9726858020116221E-5</v>
      </c>
      <c r="G248">
        <f t="shared" si="31"/>
        <v>723579620.23722982</v>
      </c>
      <c r="H248">
        <f t="shared" si="37"/>
        <v>723579620.23723602</v>
      </c>
      <c r="J248">
        <f t="shared" si="32"/>
        <v>2.1350075549134338E+42</v>
      </c>
      <c r="K248">
        <f t="shared" si="33"/>
        <v>1.0123059908513779E+132</v>
      </c>
      <c r="L248">
        <f t="shared" si="34"/>
        <v>6.9807054277602625E+170</v>
      </c>
      <c r="M248" s="4">
        <f t="shared" si="35"/>
        <v>3304.7552104368069</v>
      </c>
      <c r="N248" s="4">
        <f t="shared" si="36"/>
        <v>3.6455112335238112E-10</v>
      </c>
    </row>
    <row r="249" spans="1:14" x14ac:dyDescent="0.3">
      <c r="A249">
        <v>245</v>
      </c>
      <c r="B249">
        <f t="shared" si="28"/>
        <v>5.3632911770196925E-5</v>
      </c>
      <c r="C249">
        <f t="shared" si="28"/>
        <v>1.9767364171558658E-5</v>
      </c>
      <c r="D249">
        <f t="shared" si="28"/>
        <v>16078.742449284468</v>
      </c>
      <c r="E249">
        <f t="shared" si="29"/>
        <v>17411847123936.654</v>
      </c>
      <c r="F249">
        <f t="shared" si="30"/>
        <v>6.2193918657146087E-5</v>
      </c>
      <c r="G249">
        <f t="shared" si="31"/>
        <v>347646009.35276467</v>
      </c>
      <c r="H249">
        <f t="shared" si="37"/>
        <v>347646009.35276765</v>
      </c>
      <c r="J249">
        <f t="shared" si="32"/>
        <v>7.1101014796878134E+41</v>
      </c>
      <c r="K249">
        <f t="shared" si="33"/>
        <v>2.1069822886442045E+132</v>
      </c>
      <c r="L249">
        <f t="shared" si="34"/>
        <v>2.0961527580824011E+171</v>
      </c>
      <c r="M249" s="4">
        <f t="shared" si="35"/>
        <v>2290.6817565550618</v>
      </c>
      <c r="N249" s="4">
        <f t="shared" si="36"/>
        <v>1.7514968594191752E-10</v>
      </c>
    </row>
    <row r="250" spans="1:14" x14ac:dyDescent="0.3">
      <c r="A250">
        <v>246</v>
      </c>
      <c r="B250">
        <f t="shared" si="28"/>
        <v>7.737593583929844E-5</v>
      </c>
      <c r="C250">
        <f t="shared" si="28"/>
        <v>2.8518278261753853E-5</v>
      </c>
      <c r="D250">
        <f t="shared" si="28"/>
        <v>23196.721995313572</v>
      </c>
      <c r="E250">
        <f t="shared" si="29"/>
        <v>52283958619722.445</v>
      </c>
      <c r="F250">
        <f t="shared" si="30"/>
        <v>4.3109539365175376E-5</v>
      </c>
      <c r="G250">
        <f t="shared" si="31"/>
        <v>167027572.970171</v>
      </c>
      <c r="H250">
        <f t="shared" si="37"/>
        <v>167027572.97017244</v>
      </c>
      <c r="J250">
        <f t="shared" si="32"/>
        <v>2.3678390708790063E+41</v>
      </c>
      <c r="K250">
        <f t="shared" si="33"/>
        <v>4.3854075791122524E+132</v>
      </c>
      <c r="L250">
        <f t="shared" si="34"/>
        <v>6.2942870612235709E+171</v>
      </c>
      <c r="M250" s="4">
        <f t="shared" si="35"/>
        <v>1587.7796011162436</v>
      </c>
      <c r="N250" s="4">
        <f t="shared" si="36"/>
        <v>8.4151194497620695E-11</v>
      </c>
    </row>
    <row r="251" spans="1:14" x14ac:dyDescent="0.3">
      <c r="A251">
        <v>247</v>
      </c>
      <c r="B251">
        <f t="shared" si="28"/>
        <v>1.1162987891949846E-4</v>
      </c>
      <c r="C251">
        <f t="shared" si="28"/>
        <v>4.1143178622923807E-5</v>
      </c>
      <c r="D251">
        <f t="shared" si="28"/>
        <v>33465.795787518829</v>
      </c>
      <c r="E251">
        <f t="shared" si="29"/>
        <v>156997262237092.56</v>
      </c>
      <c r="F251">
        <f t="shared" si="30"/>
        <v>2.9881255666209294E-5</v>
      </c>
      <c r="G251">
        <f t="shared" si="31"/>
        <v>80248900.840960965</v>
      </c>
      <c r="H251">
        <f t="shared" si="37"/>
        <v>80248900.84096168</v>
      </c>
      <c r="J251">
        <f t="shared" si="32"/>
        <v>7.8854878254527114E+40</v>
      </c>
      <c r="K251">
        <f t="shared" si="33"/>
        <v>9.1276513042311407E+132</v>
      </c>
      <c r="L251">
        <f t="shared" si="34"/>
        <v>1.8900363752749476E+172</v>
      </c>
      <c r="M251" s="4">
        <f t="shared" si="35"/>
        <v>1100.564953864319</v>
      </c>
      <c r="N251" s="4">
        <f t="shared" si="36"/>
        <v>4.0430695021198626E-11</v>
      </c>
    </row>
    <row r="252" spans="1:14" x14ac:dyDescent="0.3">
      <c r="A252">
        <v>248</v>
      </c>
      <c r="B252">
        <f t="shared" si="28"/>
        <v>1.6104787273219588E-4</v>
      </c>
      <c r="C252">
        <f t="shared" si="28"/>
        <v>5.9357059765700995E-5</v>
      </c>
      <c r="D252">
        <f t="shared" si="28"/>
        <v>48280.937622056183</v>
      </c>
      <c r="E252">
        <f t="shared" si="29"/>
        <v>471428350121994.94</v>
      </c>
      <c r="F252">
        <f t="shared" si="30"/>
        <v>2.0712108116623856E-5</v>
      </c>
      <c r="G252">
        <f t="shared" si="31"/>
        <v>38555826.272662573</v>
      </c>
      <c r="H252">
        <f t="shared" si="37"/>
        <v>38555826.272662923</v>
      </c>
      <c r="J252">
        <f t="shared" si="32"/>
        <v>2.6260618388343294E+40</v>
      </c>
      <c r="K252">
        <f t="shared" si="33"/>
        <v>1.8998010294062076E+133</v>
      </c>
      <c r="L252">
        <f t="shared" si="34"/>
        <v>5.6753647635003818E+172</v>
      </c>
      <c r="M252" s="4">
        <f t="shared" si="35"/>
        <v>762.8534947941389</v>
      </c>
      <c r="N252" s="4">
        <f t="shared" si="36"/>
        <v>1.9425049277742495E-11</v>
      </c>
    </row>
    <row r="253" spans="1:14" x14ac:dyDescent="0.3">
      <c r="A253">
        <v>249</v>
      </c>
      <c r="B253">
        <f t="shared" si="28"/>
        <v>2.3234296733645594E-4</v>
      </c>
      <c r="C253">
        <f t="shared" si="28"/>
        <v>8.5634135765726651E-5</v>
      </c>
      <c r="D253">
        <f t="shared" si="28"/>
        <v>69654.669276809844</v>
      </c>
      <c r="E253">
        <f t="shared" si="29"/>
        <v>1415595954553137.8</v>
      </c>
      <c r="F253">
        <f t="shared" si="30"/>
        <v>1.4356539344490584E-5</v>
      </c>
      <c r="G253">
        <f t="shared" si="31"/>
        <v>18524262.936807308</v>
      </c>
      <c r="H253">
        <f t="shared" si="37"/>
        <v>18524262.936807472</v>
      </c>
      <c r="J253">
        <f t="shared" si="32"/>
        <v>8.7454332997921056E+39</v>
      </c>
      <c r="K253">
        <f t="shared" si="33"/>
        <v>3.9541869326886029E+133</v>
      </c>
      <c r="L253">
        <f t="shared" si="34"/>
        <v>1.7041875817917065E+173</v>
      </c>
      <c r="M253" s="4">
        <f t="shared" si="35"/>
        <v>528.76974909685816</v>
      </c>
      <c r="N253" s="4">
        <f t="shared" si="36"/>
        <v>9.3328234710009652E-12</v>
      </c>
    </row>
    <row r="254" spans="1:14" x14ac:dyDescent="0.3">
      <c r="A254">
        <v>250</v>
      </c>
      <c r="B254">
        <f t="shared" si="28"/>
        <v>3.3520004676173133E-4</v>
      </c>
      <c r="C254">
        <f t="shared" si="28"/>
        <v>1.2354394300002601E-4</v>
      </c>
      <c r="D254">
        <f t="shared" si="28"/>
        <v>100490.44594041437</v>
      </c>
      <c r="E254">
        <f t="shared" si="29"/>
        <v>4250724221461525.5</v>
      </c>
      <c r="F254">
        <f t="shared" si="30"/>
        <v>9.9511947692315759E-6</v>
      </c>
      <c r="G254">
        <f t="shared" si="31"/>
        <v>8900037.9586023036</v>
      </c>
      <c r="H254">
        <f t="shared" si="37"/>
        <v>8900037.95860238</v>
      </c>
      <c r="J254">
        <f t="shared" si="32"/>
        <v>2.9124448811556609E+39</v>
      </c>
      <c r="K254">
        <f t="shared" si="33"/>
        <v>8.2301220267957707E+133</v>
      </c>
      <c r="L254">
        <f t="shared" si="34"/>
        <v>5.1173015919805173E+173</v>
      </c>
      <c r="M254" s="4">
        <f t="shared" si="35"/>
        <v>366.51526075187707</v>
      </c>
      <c r="N254" s="4">
        <f t="shared" si="36"/>
        <v>4.4839831650089424E-12</v>
      </c>
    </row>
    <row r="255" spans="1:14" x14ac:dyDescent="0.3">
      <c r="A255">
        <v>251</v>
      </c>
      <c r="B255">
        <f t="shared" si="28"/>
        <v>4.8359144516889856E-4</v>
      </c>
      <c r="C255">
        <f t="shared" si="28"/>
        <v>1.7823623389800634E-4</v>
      </c>
      <c r="D255">
        <f t="shared" si="28"/>
        <v>144977.06801495631</v>
      </c>
      <c r="E255">
        <f t="shared" si="29"/>
        <v>1.2763992683649228E+16</v>
      </c>
      <c r="F255">
        <f t="shared" si="30"/>
        <v>6.8976425974957405E-6</v>
      </c>
      <c r="G255">
        <f t="shared" si="31"/>
        <v>4276050.061196872</v>
      </c>
      <c r="H255">
        <f t="shared" si="37"/>
        <v>4276050.0611969102</v>
      </c>
      <c r="J255">
        <f t="shared" si="32"/>
        <v>9.6991594298380269E+38</v>
      </c>
      <c r="K255">
        <f t="shared" si="33"/>
        <v>1.7129920696463722E+134</v>
      </c>
      <c r="L255">
        <f t="shared" si="34"/>
        <v>1.5366134493102421E+174</v>
      </c>
      <c r="M255" s="4">
        <f t="shared" si="35"/>
        <v>254.04901962235667</v>
      </c>
      <c r="N255" s="4">
        <f t="shared" si="36"/>
        <v>2.1543432259870217E-12</v>
      </c>
    </row>
    <row r="256" spans="1:14" x14ac:dyDescent="0.3">
      <c r="A256">
        <v>252</v>
      </c>
      <c r="B256">
        <f t="shared" si="28"/>
        <v>6.9767497976149699E-4</v>
      </c>
      <c r="C256">
        <f t="shared" si="28"/>
        <v>2.5714053075137909E-4</v>
      </c>
      <c r="D256">
        <f t="shared" si="28"/>
        <v>209157.69706779942</v>
      </c>
      <c r="E256">
        <f t="shared" si="29"/>
        <v>3.8327470976753808E+16</v>
      </c>
      <c r="F256">
        <f t="shared" si="30"/>
        <v>4.7810815189643503E-6</v>
      </c>
      <c r="G256">
        <f t="shared" si="31"/>
        <v>2054441.1395671468</v>
      </c>
      <c r="H256">
        <f t="shared" si="37"/>
        <v>2054441.1395671647</v>
      </c>
      <c r="J256">
        <f t="shared" si="32"/>
        <v>3.2300591937069521E+38</v>
      </c>
      <c r="K256">
        <f t="shared" si="33"/>
        <v>3.5653685584705571E+134</v>
      </c>
      <c r="L256">
        <f t="shared" si="34"/>
        <v>4.6141132199466208E+174</v>
      </c>
      <c r="M256" s="4">
        <f t="shared" si="35"/>
        <v>176.09336167525478</v>
      </c>
      <c r="N256" s="4">
        <f t="shared" si="36"/>
        <v>1.0350606959397254E-12</v>
      </c>
    </row>
    <row r="257" spans="1:14" x14ac:dyDescent="0.3">
      <c r="A257">
        <v>253</v>
      </c>
      <c r="B257">
        <f t="shared" si="28"/>
        <v>1.0065322334542196E-3</v>
      </c>
      <c r="C257">
        <f t="shared" si="28"/>
        <v>3.7097536852657065E-4</v>
      </c>
      <c r="D257">
        <f t="shared" si="28"/>
        <v>301750.77232347033</v>
      </c>
      <c r="E257">
        <f t="shared" si="29"/>
        <v>1.1508899040311256E+17</v>
      </c>
      <c r="F257">
        <f t="shared" si="30"/>
        <v>3.3139931748974E-6</v>
      </c>
      <c r="G257">
        <f t="shared" si="31"/>
        <v>987062.4374225802</v>
      </c>
      <c r="H257">
        <f t="shared" si="37"/>
        <v>987062.43742258847</v>
      </c>
      <c r="J257">
        <f t="shared" si="32"/>
        <v>1.0756893388879E+38</v>
      </c>
      <c r="K257">
        <f t="shared" si="33"/>
        <v>7.4208475234532938E+134</v>
      </c>
      <c r="L257">
        <f t="shared" si="34"/>
        <v>1.3855170157493341E+175</v>
      </c>
      <c r="M257" s="4">
        <f t="shared" si="35"/>
        <v>122.05861716052557</v>
      </c>
      <c r="N257" s="4">
        <f t="shared" si="36"/>
        <v>4.9729803095251233E-13</v>
      </c>
    </row>
    <row r="258" spans="1:14" x14ac:dyDescent="0.3">
      <c r="A258">
        <v>254</v>
      </c>
      <c r="B258">
        <f t="shared" si="28"/>
        <v>1.4521190616992952E-3</v>
      </c>
      <c r="C258">
        <f t="shared" si="28"/>
        <v>5.3520432446523913E-4</v>
      </c>
      <c r="D258">
        <f t="shared" si="28"/>
        <v>435334.34281548538</v>
      </c>
      <c r="E258">
        <f t="shared" si="29"/>
        <v>3.4558699998863264E+17</v>
      </c>
      <c r="F258">
        <f t="shared" si="30"/>
        <v>2.2970850255750344E-6</v>
      </c>
      <c r="G258">
        <f t="shared" si="31"/>
        <v>474237.12298512465</v>
      </c>
      <c r="H258">
        <f t="shared" si="37"/>
        <v>474237.12298512866</v>
      </c>
      <c r="J258">
        <f t="shared" si="32"/>
        <v>3.5823106773134453E+37</v>
      </c>
      <c r="K258">
        <f t="shared" si="33"/>
        <v>1.5445521848087977E+135</v>
      </c>
      <c r="L258">
        <f t="shared" si="34"/>
        <v>4.1604037643297102E+175</v>
      </c>
      <c r="M258" s="4">
        <f t="shared" si="35"/>
        <v>84.604586347864043</v>
      </c>
      <c r="N258" s="4">
        <f t="shared" si="36"/>
        <v>2.389283377867215E-13</v>
      </c>
    </row>
    <row r="259" spans="1:14" x14ac:dyDescent="0.3">
      <c r="A259">
        <v>255</v>
      </c>
      <c r="B259">
        <f t="shared" si="28"/>
        <v>2.0949649690939079E-3</v>
      </c>
      <c r="C259">
        <f t="shared" si="28"/>
        <v>7.7213662476832831E-4</v>
      </c>
      <c r="D259">
        <f t="shared" si="28"/>
        <v>628054.69750855665</v>
      </c>
      <c r="E259">
        <f t="shared" si="29"/>
        <v>1.0377219762101001E+18</v>
      </c>
      <c r="F259">
        <f t="shared" si="30"/>
        <v>1.5922180089838047E-6</v>
      </c>
      <c r="G259">
        <f t="shared" si="31"/>
        <v>227848.65505009983</v>
      </c>
      <c r="H259">
        <f t="shared" si="37"/>
        <v>227848.65505010178</v>
      </c>
      <c r="J259">
        <f t="shared" si="32"/>
        <v>1.192997766628536E+37</v>
      </c>
      <c r="K259">
        <f t="shared" si="33"/>
        <v>3.2147830070054726E+135</v>
      </c>
      <c r="L259">
        <f t="shared" si="34"/>
        <v>1.2492780157512224E+176</v>
      </c>
      <c r="M259" s="4">
        <f t="shared" si="35"/>
        <v>58.643430489462396</v>
      </c>
      <c r="N259" s="4">
        <f t="shared" si="36"/>
        <v>1.147938400000964E-13</v>
      </c>
    </row>
    <row r="260" spans="1:14" x14ac:dyDescent="0.3">
      <c r="A260">
        <v>256</v>
      </c>
      <c r="B260">
        <f t="shared" si="28"/>
        <v>3.0223955717478814E-3</v>
      </c>
      <c r="C260">
        <f t="shared" si="28"/>
        <v>1.1139576794420097E-3</v>
      </c>
      <c r="D260">
        <f t="shared" si="28"/>
        <v>906091.39750261267</v>
      </c>
      <c r="E260">
        <f t="shared" si="29"/>
        <v>3.1160515295564262E+18</v>
      </c>
      <c r="F260">
        <f t="shared" si="30"/>
        <v>1.103641423763894E-6</v>
      </c>
      <c r="G260">
        <f t="shared" si="31"/>
        <v>109470.57303602911</v>
      </c>
      <c r="H260">
        <f t="shared" si="37"/>
        <v>109470.57303603001</v>
      </c>
      <c r="J260">
        <f t="shared" si="32"/>
        <v>3.9729766605503826E+36</v>
      </c>
      <c r="K260">
        <f t="shared" si="33"/>
        <v>6.6911496314451245E+135</v>
      </c>
      <c r="L260">
        <f t="shared" si="34"/>
        <v>3.7513079235730319E+176</v>
      </c>
      <c r="M260" s="4">
        <f t="shared" si="35"/>
        <v>40.648528502133999</v>
      </c>
      <c r="N260" s="4">
        <f t="shared" si="36"/>
        <v>5.5153046407290114E-14</v>
      </c>
    </row>
    <row r="261" spans="1:14" x14ac:dyDescent="0.3">
      <c r="A261">
        <v>257</v>
      </c>
      <c r="B261">
        <f t="shared" ref="B261:D324" si="38">B$3/LN(2)^$A261</f>
        <v>4.3603951029654317E-3</v>
      </c>
      <c r="C261">
        <f t="shared" si="38"/>
        <v>1.6071012198911648E-3</v>
      </c>
      <c r="D261">
        <f t="shared" si="38"/>
        <v>1307213.5657691699</v>
      </c>
      <c r="E261">
        <f t="shared" ref="E261:E324" si="39">E$3/LN(2)^($A261*3)</f>
        <v>9.3568194154588037E+18</v>
      </c>
      <c r="F261">
        <f t="shared" ref="F261:F324" si="40">F$3/LN(2)^($A261*-1)</f>
        <v>7.6498594123110692E-7</v>
      </c>
      <c r="G261">
        <f t="shared" ref="G261:G324" si="41">G$3/LN(2)^($A261*-2)</f>
        <v>52595.46675051278</v>
      </c>
      <c r="H261">
        <f t="shared" si="37"/>
        <v>52595.466750513202</v>
      </c>
      <c r="J261">
        <f t="shared" ref="J261:J324" si="42">J$3/LN(2)^($A261*-3)</f>
        <v>1.3230991697399304E+36</v>
      </c>
      <c r="K261">
        <f t="shared" ref="K261:K324" si="43">K$3/LN(2)^($A261*2)</f>
        <v>1.3926751290156987E+136</v>
      </c>
      <c r="L261">
        <f t="shared" ref="L261:L324" si="44">L$3/LN(2)^($A261*3)</f>
        <v>1.1264355059509931E+177</v>
      </c>
      <c r="M261" s="4">
        <f t="shared" ref="M261:M324" si="45">M$3/LN(2)^($A261*-1)</f>
        <v>28.175412925164757</v>
      </c>
      <c r="N261" s="4">
        <f t="shared" ref="N261:N324" si="46">N$3/LN(2)^($A261*-2)</f>
        <v>2.6498447373152968E-14</v>
      </c>
    </row>
    <row r="262" spans="1:14" x14ac:dyDescent="0.3">
      <c r="A262">
        <v>258</v>
      </c>
      <c r="B262">
        <f t="shared" si="38"/>
        <v>6.2907203913647493E-3</v>
      </c>
      <c r="C262">
        <f t="shared" si="38"/>
        <v>2.3185569601435869E-3</v>
      </c>
      <c r="D262">
        <f t="shared" si="38"/>
        <v>1885910.5287179602</v>
      </c>
      <c r="E262">
        <f t="shared" si="39"/>
        <v>2.8096476821090853E+19</v>
      </c>
      <c r="F262">
        <f t="shared" si="40"/>
        <v>5.3024784833233777E-7</v>
      </c>
      <c r="G262">
        <f t="shared" si="41"/>
        <v>25269.650518718412</v>
      </c>
      <c r="H262">
        <f t="shared" si="37"/>
        <v>25269.650518718663</v>
      </c>
      <c r="J262">
        <f t="shared" si="42"/>
        <v>4.4062464054948171E+35</v>
      </c>
      <c r="K262">
        <f t="shared" si="43"/>
        <v>2.8986708141512584E+136</v>
      </c>
      <c r="L262">
        <f t="shared" si="44"/>
        <v>3.3824388051261703E+177</v>
      </c>
      <c r="M262" s="4">
        <f t="shared" si="45"/>
        <v>19.529708030190193</v>
      </c>
      <c r="N262" s="4">
        <f t="shared" si="46"/>
        <v>1.2731258904584188E-14</v>
      </c>
    </row>
    <row r="263" spans="1:14" x14ac:dyDescent="0.3">
      <c r="A263">
        <v>259</v>
      </c>
      <c r="B263">
        <f t="shared" si="38"/>
        <v>9.0755911122410039E-3</v>
      </c>
      <c r="C263">
        <f t="shared" si="38"/>
        <v>3.3449706284177433E-3</v>
      </c>
      <c r="D263">
        <f t="shared" si="38"/>
        <v>2720793.7673416846</v>
      </c>
      <c r="E263">
        <f t="shared" si="39"/>
        <v>8.4367558537452814E+19</v>
      </c>
      <c r="F263">
        <f t="shared" si="40"/>
        <v>3.6753980106953742E-7</v>
      </c>
      <c r="G263">
        <f t="shared" si="41"/>
        <v>12140.879752377901</v>
      </c>
      <c r="H263">
        <f t="shared" si="37"/>
        <v>12140.879752378021</v>
      </c>
      <c r="J263">
        <f t="shared" si="42"/>
        <v>1.4673886757673825E+35</v>
      </c>
      <c r="K263">
        <f t="shared" si="43"/>
        <v>6.0332035187207009E+136</v>
      </c>
      <c r="L263">
        <f t="shared" si="44"/>
        <v>1.0156721987171722E+178</v>
      </c>
      <c r="M263" s="4">
        <f t="shared" si="45"/>
        <v>13.536962058285255</v>
      </c>
      <c r="N263" s="4">
        <f t="shared" si="46"/>
        <v>6.1167717116804117E-15</v>
      </c>
    </row>
    <row r="264" spans="1:14" x14ac:dyDescent="0.3">
      <c r="A264">
        <v>260</v>
      </c>
      <c r="B264">
        <f t="shared" si="38"/>
        <v>1.3093310290766049E-2</v>
      </c>
      <c r="C264">
        <f t="shared" si="38"/>
        <v>4.8257725375375178E-3</v>
      </c>
      <c r="D264">
        <f t="shared" si="38"/>
        <v>3925275.6754254485</v>
      </c>
      <c r="E264">
        <f t="shared" si="39"/>
        <v>2.533372770861942E+20</v>
      </c>
      <c r="F264">
        <f t="shared" si="40"/>
        <v>2.5475917685491302E-7</v>
      </c>
      <c r="G264">
        <f t="shared" si="41"/>
        <v>5833.1222686484289</v>
      </c>
      <c r="H264">
        <f t="shared" si="37"/>
        <v>5833.1222686484862</v>
      </c>
      <c r="J264">
        <f t="shared" si="42"/>
        <v>4.8867660307992857E+34</v>
      </c>
      <c r="K264">
        <f t="shared" si="43"/>
        <v>1.2557322659959153E+137</v>
      </c>
      <c r="L264">
        <f t="shared" si="44"/>
        <v>3.0498408831035601E+178</v>
      </c>
      <c r="M264" s="4">
        <f t="shared" si="45"/>
        <v>9.3831070840473778</v>
      </c>
      <c r="N264" s="4">
        <f t="shared" si="46"/>
        <v>2.9388214043264493E-15</v>
      </c>
    </row>
    <row r="265" spans="1:14" x14ac:dyDescent="0.3">
      <c r="A265">
        <v>261</v>
      </c>
      <c r="B265">
        <f t="shared" si="38"/>
        <v>1.8889653825308609E-2</v>
      </c>
      <c r="C265">
        <f t="shared" si="38"/>
        <v>6.9621181083635263E-3</v>
      </c>
      <c r="D265">
        <f t="shared" si="38"/>
        <v>5662975.7510583708</v>
      </c>
      <c r="E265">
        <f t="shared" si="39"/>
        <v>7.6071628803808729E+20</v>
      </c>
      <c r="F265">
        <f t="shared" si="40"/>
        <v>1.765856051587554E-7</v>
      </c>
      <c r="G265">
        <f t="shared" si="41"/>
        <v>2802.5411745255137</v>
      </c>
      <c r="H265">
        <f t="shared" si="37"/>
        <v>2802.541174525541</v>
      </c>
      <c r="J265">
        <f t="shared" si="42"/>
        <v>1.6274135567582538E+34</v>
      </c>
      <c r="K265">
        <f t="shared" si="43"/>
        <v>2.6136421868917817E+137</v>
      </c>
      <c r="L265">
        <f t="shared" si="44"/>
        <v>9.1580033636817511E+178</v>
      </c>
      <c r="M265" s="4">
        <f t="shared" si="45"/>
        <v>6.5038742201994886</v>
      </c>
      <c r="N265" s="4">
        <f t="shared" si="46"/>
        <v>1.4119656010759634E-15</v>
      </c>
    </row>
    <row r="266" spans="1:14" x14ac:dyDescent="0.3">
      <c r="A266">
        <v>262</v>
      </c>
      <c r="B266">
        <f t="shared" si="38"/>
        <v>2.7252009897881974E-2</v>
      </c>
      <c r="C266">
        <f t="shared" si="38"/>
        <v>1.0044213269019312E-2</v>
      </c>
      <c r="D266">
        <f t="shared" si="38"/>
        <v>8169947.0327263661</v>
      </c>
      <c r="E266">
        <f t="shared" si="39"/>
        <v>2.2842641933407837E+21</v>
      </c>
      <c r="F266">
        <f t="shared" si="40"/>
        <v>1.2239981434326304E-7</v>
      </c>
      <c r="G266">
        <f t="shared" si="41"/>
        <v>1346.4893539306393</v>
      </c>
      <c r="H266">
        <f t="shared" si="37"/>
        <v>1346.4893539306527</v>
      </c>
      <c r="J266">
        <f t="shared" si="42"/>
        <v>5.4196883338148358E+33</v>
      </c>
      <c r="K266">
        <f t="shared" si="43"/>
        <v>5.4399537752442163E+137</v>
      </c>
      <c r="L266">
        <f t="shared" si="44"/>
        <v>2.7499475816541602E+179</v>
      </c>
      <c r="M266" s="4">
        <f t="shared" si="45"/>
        <v>4.5081420784477881</v>
      </c>
      <c r="N266" s="4">
        <f t="shared" si="46"/>
        <v>6.783831285857715E-16</v>
      </c>
    </row>
    <row r="267" spans="1:14" x14ac:dyDescent="0.3">
      <c r="A267">
        <v>263</v>
      </c>
      <c r="B267">
        <f t="shared" si="38"/>
        <v>3.9316339533931273E-2</v>
      </c>
      <c r="C267">
        <f t="shared" si="38"/>
        <v>1.4490736672845285E-2</v>
      </c>
      <c r="D267">
        <f t="shared" si="38"/>
        <v>11786742.06843983</v>
      </c>
      <c r="E267">
        <f t="shared" si="39"/>
        <v>6.8591444498130382E+21</v>
      </c>
      <c r="F267">
        <f t="shared" si="40"/>
        <v>8.4841086213093537E-8</v>
      </c>
      <c r="G267">
        <f t="shared" si="41"/>
        <v>646.92486830474741</v>
      </c>
      <c r="H267">
        <f t="shared" si="37"/>
        <v>646.92486830475252</v>
      </c>
      <c r="J267">
        <f t="shared" si="42"/>
        <v>1.8048898212571461E+33</v>
      </c>
      <c r="K267">
        <f t="shared" si="43"/>
        <v>1.1322551045897664E+138</v>
      </c>
      <c r="L267">
        <f t="shared" si="44"/>
        <v>8.2574895438839043E+179</v>
      </c>
      <c r="M267" s="4">
        <f t="shared" si="45"/>
        <v>3.1248059712397365</v>
      </c>
      <c r="N267" s="4">
        <f t="shared" si="46"/>
        <v>3.2593121872029266E-16</v>
      </c>
    </row>
    <row r="268" spans="1:14" x14ac:dyDescent="0.3">
      <c r="A268">
        <v>264</v>
      </c>
      <c r="B268">
        <f t="shared" si="38"/>
        <v>5.6721488071509348E-2</v>
      </c>
      <c r="C268">
        <f t="shared" si="38"/>
        <v>2.0905713936741732E-2</v>
      </c>
      <c r="D268">
        <f t="shared" si="38"/>
        <v>17004674.330375466</v>
      </c>
      <c r="E268">
        <f t="shared" si="39"/>
        <v>2.0596506621500962E+22</v>
      </c>
      <c r="F268">
        <f t="shared" si="40"/>
        <v>5.8807359704249024E-8</v>
      </c>
      <c r="G268">
        <f t="shared" si="41"/>
        <v>310.81700275565134</v>
      </c>
      <c r="H268">
        <f t="shared" si="37"/>
        <v>310.81700275565379</v>
      </c>
      <c r="J268">
        <f t="shared" si="42"/>
        <v>6.0107280460252214E+32</v>
      </c>
      <c r="K268">
        <f t="shared" si="43"/>
        <v>2.3566406532784007E+138</v>
      </c>
      <c r="L268">
        <f t="shared" si="44"/>
        <v>2.4795430291924467E+180</v>
      </c>
      <c r="M268" s="4">
        <f t="shared" si="45"/>
        <v>2.1659504487617047</v>
      </c>
      <c r="N268" s="4">
        <f t="shared" si="46"/>
        <v>1.5659463636419711E-16</v>
      </c>
    </row>
    <row r="269" spans="1:14" x14ac:dyDescent="0.3">
      <c r="A269">
        <v>265</v>
      </c>
      <c r="B269">
        <f t="shared" si="38"/>
        <v>8.1831809552609033E-2</v>
      </c>
      <c r="C269">
        <f t="shared" si="38"/>
        <v>3.0160569822780588E-2</v>
      </c>
      <c r="D269">
        <f t="shared" si="38"/>
        <v>24532559.328364544</v>
      </c>
      <c r="E269">
        <f t="shared" si="39"/>
        <v>6.1846792717872549E+22</v>
      </c>
      <c r="F269">
        <f t="shared" si="40"/>
        <v>4.0762155575174749E-8</v>
      </c>
      <c r="G269">
        <f t="shared" si="41"/>
        <v>149.33296575097464</v>
      </c>
      <c r="H269">
        <f t="shared" si="37"/>
        <v>149.33296575097577</v>
      </c>
      <c r="J269">
        <f t="shared" si="42"/>
        <v>2.0017206157276472E+32</v>
      </c>
      <c r="K269">
        <f t="shared" si="43"/>
        <v>4.9050387551104539E+138</v>
      </c>
      <c r="L269">
        <f t="shared" si="44"/>
        <v>7.4455239706244705E+180</v>
      </c>
      <c r="M269" s="4">
        <f t="shared" si="45"/>
        <v>1.5013224467917237</v>
      </c>
      <c r="N269" s="4">
        <f t="shared" si="46"/>
        <v>7.5236365004603291E-17</v>
      </c>
    </row>
    <row r="270" spans="1:14" x14ac:dyDescent="0.3">
      <c r="A270">
        <v>266</v>
      </c>
      <c r="B270">
        <f t="shared" si="38"/>
        <v>0.11805834582851915</v>
      </c>
      <c r="C270">
        <f t="shared" si="38"/>
        <v>4.3512504513710873E-2</v>
      </c>
      <c r="D270">
        <f t="shared" si="38"/>
        <v>35393001.683345802</v>
      </c>
      <c r="E270">
        <f t="shared" si="39"/>
        <v>1.8571235597275991E+23</v>
      </c>
      <c r="F270">
        <f t="shared" si="40"/>
        <v>2.8254173210478236E-8</v>
      </c>
      <c r="G270">
        <f t="shared" si="41"/>
        <v>71.747473472399292</v>
      </c>
      <c r="H270">
        <f t="shared" si="37"/>
        <v>71.747473472400117</v>
      </c>
      <c r="J270">
        <f t="shared" si="42"/>
        <v>6.6662231143176526E+31</v>
      </c>
      <c r="K270">
        <f t="shared" si="43"/>
        <v>1.0209195515517264E+139</v>
      </c>
      <c r="L270">
        <f t="shared" si="44"/>
        <v>2.2357275733665442E+181</v>
      </c>
      <c r="M270" s="4">
        <f t="shared" si="45"/>
        <v>1.040637421105042</v>
      </c>
      <c r="N270" s="4">
        <f t="shared" si="46"/>
        <v>3.6147538322711536E-17</v>
      </c>
    </row>
    <row r="271" spans="1:14" x14ac:dyDescent="0.3">
      <c r="A271">
        <v>267</v>
      </c>
      <c r="B271">
        <f t="shared" si="38"/>
        <v>0.17032219006235882</v>
      </c>
      <c r="C271">
        <f t="shared" si="38"/>
        <v>6.2775274478589313E-2</v>
      </c>
      <c r="D271">
        <f t="shared" si="38"/>
        <v>51061308.010737725</v>
      </c>
      <c r="E271">
        <f t="shared" si="39"/>
        <v>5.5765347959565902E+23</v>
      </c>
      <c r="F271">
        <f t="shared" si="40"/>
        <v>1.9584300499895322E-8</v>
      </c>
      <c r="G271">
        <f t="shared" si="41"/>
        <v>34.471289870830446</v>
      </c>
      <c r="H271">
        <f t="shared" si="37"/>
        <v>34.471289870830823</v>
      </c>
      <c r="J271">
        <f t="shared" si="42"/>
        <v>2.2200166327261937E+31</v>
      </c>
      <c r="K271">
        <f t="shared" si="43"/>
        <v>2.1249102867019189E+139</v>
      </c>
      <c r="L271">
        <f t="shared" si="44"/>
        <v>6.7133996237637849E+181</v>
      </c>
      <c r="M271" s="4">
        <f t="shared" si="45"/>
        <v>0.72131489442413221</v>
      </c>
      <c r="N271" s="4">
        <f t="shared" si="46"/>
        <v>1.7367193732870445E-17</v>
      </c>
    </row>
    <row r="272" spans="1:14" x14ac:dyDescent="0.3">
      <c r="A272">
        <v>268</v>
      </c>
      <c r="B272">
        <f t="shared" si="38"/>
        <v>0.24572297895631259</v>
      </c>
      <c r="C272">
        <f t="shared" si="38"/>
        <v>9.0565577180704335E-2</v>
      </c>
      <c r="D272">
        <f t="shared" si="38"/>
        <v>73665895.848395228</v>
      </c>
      <c r="E272">
        <f t="shared" si="39"/>
        <v>1.6745111098087623E+24</v>
      </c>
      <c r="F272">
        <f t="shared" si="40"/>
        <v>1.3574802674741169E-8</v>
      </c>
      <c r="G272">
        <f t="shared" si="41"/>
        <v>16.561835112088449</v>
      </c>
      <c r="H272">
        <f t="shared" si="37"/>
        <v>16.561835112088637</v>
      </c>
      <c r="J272">
        <f t="shared" si="42"/>
        <v>7.3932026652327557E+30</v>
      </c>
      <c r="K272">
        <f t="shared" si="43"/>
        <v>4.4227223581611077E+139</v>
      </c>
      <c r="L272">
        <f t="shared" si="44"/>
        <v>2.0158866869672322E+182</v>
      </c>
      <c r="M272" s="4">
        <f t="shared" si="45"/>
        <v>0.4999773853659818</v>
      </c>
      <c r="N272" s="4">
        <f t="shared" si="46"/>
        <v>8.3441205722589026E-18</v>
      </c>
    </row>
    <row r="273" spans="1:14" x14ac:dyDescent="0.3">
      <c r="A273">
        <v>269</v>
      </c>
      <c r="B273">
        <f t="shared" si="38"/>
        <v>0.35450332317273531</v>
      </c>
      <c r="C273">
        <f t="shared" si="38"/>
        <v>0.13065850907384879</v>
      </c>
      <c r="D273">
        <f t="shared" si="38"/>
        <v>106277422.62312268</v>
      </c>
      <c r="E273">
        <f t="shared" si="39"/>
        <v>5.0281896544536515E+24</v>
      </c>
      <c r="F273">
        <f t="shared" si="40"/>
        <v>9.4093362006544452E-9</v>
      </c>
      <c r="G273">
        <f t="shared" si="41"/>
        <v>7.957183595619191</v>
      </c>
      <c r="H273">
        <f t="shared" si="37"/>
        <v>7.9571835956192789</v>
      </c>
      <c r="J273">
        <f t="shared" si="42"/>
        <v>2.4621187446727638E+30</v>
      </c>
      <c r="K273">
        <f t="shared" si="43"/>
        <v>9.2053171278765033E+139</v>
      </c>
      <c r="L273">
        <f t="shared" si="44"/>
        <v>6.0532656514396584E+182</v>
      </c>
      <c r="M273" s="4">
        <f t="shared" si="45"/>
        <v>0.34655791501016353</v>
      </c>
      <c r="N273" s="4">
        <f t="shared" si="46"/>
        <v>4.0089578774386575E-18</v>
      </c>
    </row>
    <row r="274" spans="1:14" x14ac:dyDescent="0.3">
      <c r="A274">
        <v>270</v>
      </c>
      <c r="B274">
        <f t="shared" si="38"/>
        <v>0.5114401863199628</v>
      </c>
      <c r="C274">
        <f t="shared" si="38"/>
        <v>0.18850038309078732</v>
      </c>
      <c r="D274">
        <f t="shared" si="38"/>
        <v>153325910.57683963</v>
      </c>
      <c r="E274">
        <f t="shared" si="39"/>
        <v>1.5098550886319371E+25</v>
      </c>
      <c r="F274">
        <f t="shared" si="40"/>
        <v>6.5220548584242569E-9</v>
      </c>
      <c r="G274">
        <f t="shared" si="41"/>
        <v>3.8230528408157101</v>
      </c>
      <c r="H274">
        <f t="shared" si="37"/>
        <v>3.8230528408157527</v>
      </c>
      <c r="J274">
        <f t="shared" si="42"/>
        <v>8.19946238100067E+29</v>
      </c>
      <c r="K274">
        <f t="shared" si="43"/>
        <v>1.9159661530281787E+140</v>
      </c>
      <c r="L274">
        <f t="shared" si="44"/>
        <v>1.8176629313438587E+183</v>
      </c>
      <c r="M274" s="4">
        <f t="shared" si="45"/>
        <v>0.24021564169002799</v>
      </c>
      <c r="N274" s="4">
        <f t="shared" si="46"/>
        <v>1.9261158948865181E-18</v>
      </c>
    </row>
    <row r="275" spans="1:14" x14ac:dyDescent="0.3">
      <c r="A275">
        <v>271</v>
      </c>
      <c r="B275">
        <f t="shared" si="38"/>
        <v>0.73785222051513788</v>
      </c>
      <c r="C275">
        <f t="shared" si="38"/>
        <v>0.27194856789074873</v>
      </c>
      <c r="D275">
        <f t="shared" si="38"/>
        <v>221202530.82899123</v>
      </c>
      <c r="E275">
        <f t="shared" si="39"/>
        <v>4.5337637307466612E+25</v>
      </c>
      <c r="F275">
        <f t="shared" si="40"/>
        <v>4.5207439365740652E-9</v>
      </c>
      <c r="G275">
        <f t="shared" si="41"/>
        <v>1.8367972597384497</v>
      </c>
      <c r="H275">
        <f t="shared" si="37"/>
        <v>1.8367972597384699</v>
      </c>
      <c r="J275">
        <f t="shared" si="42"/>
        <v>2.7306231059290665E+29</v>
      </c>
      <c r="K275">
        <f t="shared" si="43"/>
        <v>3.9878325195694952E+140</v>
      </c>
      <c r="L275">
        <f t="shared" si="44"/>
        <v>5.458043182353606E+183</v>
      </c>
      <c r="M275" s="4">
        <f t="shared" si="45"/>
        <v>0.16650479476384092</v>
      </c>
      <c r="N275" s="4">
        <f t="shared" si="46"/>
        <v>9.2540818685398113E-19</v>
      </c>
    </row>
    <row r="276" spans="1:14" x14ac:dyDescent="0.3">
      <c r="A276">
        <v>272</v>
      </c>
      <c r="B276">
        <f t="shared" si="38"/>
        <v>1.0644957394460992</v>
      </c>
      <c r="C276">
        <f t="shared" si="38"/>
        <v>0.39233885027283866</v>
      </c>
      <c r="D276">
        <f t="shared" si="38"/>
        <v>319127794.25907362</v>
      </c>
      <c r="E276">
        <f t="shared" si="39"/>
        <v>1.3613898261493792E+26</v>
      </c>
      <c r="F276">
        <f t="shared" si="40"/>
        <v>3.1335409136697827E-9</v>
      </c>
      <c r="G276">
        <f t="shared" si="41"/>
        <v>0.88249477939803145</v>
      </c>
      <c r="H276">
        <f t="shared" si="37"/>
        <v>0.88249477939804133</v>
      </c>
      <c r="J276">
        <f t="shared" si="42"/>
        <v>9.0936480956495708E+28</v>
      </c>
      <c r="K276">
        <f t="shared" si="43"/>
        <v>8.3001509076773877E+140</v>
      </c>
      <c r="L276">
        <f t="shared" si="44"/>
        <v>1.6389306766800691E+184</v>
      </c>
      <c r="M276" s="4">
        <f t="shared" si="45"/>
        <v>0.1154123290402687</v>
      </c>
      <c r="N276" s="4">
        <f t="shared" si="46"/>
        <v>4.446151524785733E-19</v>
      </c>
    </row>
    <row r="277" spans="1:14" x14ac:dyDescent="0.3">
      <c r="A277">
        <v>273</v>
      </c>
      <c r="B277">
        <f t="shared" si="38"/>
        <v>1.5357427243463178</v>
      </c>
      <c r="C277">
        <f t="shared" si="38"/>
        <v>0.56602531363670205</v>
      </c>
      <c r="D277">
        <f t="shared" si="38"/>
        <v>460404086.18739903</v>
      </c>
      <c r="E277">
        <f t="shared" si="39"/>
        <v>4.0879551048810505E+26</v>
      </c>
      <c r="F277">
        <f t="shared" si="40"/>
        <v>2.1720050494794444E-9</v>
      </c>
      <c r="G277">
        <f t="shared" si="41"/>
        <v>0.42399727652886249</v>
      </c>
      <c r="H277">
        <f t="shared" si="37"/>
        <v>0.42399727652886715</v>
      </c>
      <c r="J277">
        <f t="shared" si="42"/>
        <v>3.0284089923634882E+28</v>
      </c>
      <c r="K277">
        <f t="shared" si="43"/>
        <v>1.7275676636905255E+141</v>
      </c>
      <c r="L277">
        <f t="shared" si="44"/>
        <v>4.9213494163025248E+184</v>
      </c>
      <c r="M277" s="4">
        <f t="shared" si="45"/>
        <v>7.9997730476118939E-2</v>
      </c>
      <c r="N277" s="4">
        <f t="shared" si="46"/>
        <v>2.1361669004203125E-19</v>
      </c>
    </row>
    <row r="278" spans="1:14" x14ac:dyDescent="0.3">
      <c r="A278">
        <v>274</v>
      </c>
      <c r="B278">
        <f t="shared" si="38"/>
        <v>2.2156084124957385</v>
      </c>
      <c r="C278">
        <f t="shared" si="38"/>
        <v>0.81660191300129004</v>
      </c>
      <c r="D278">
        <f t="shared" si="38"/>
        <v>664222691.94757545</v>
      </c>
      <c r="E278">
        <f t="shared" si="39"/>
        <v>1.2275232720660404E+27</v>
      </c>
      <c r="F278">
        <f t="shared" si="40"/>
        <v>1.5055191762086415E-9</v>
      </c>
      <c r="G278">
        <f t="shared" si="41"/>
        <v>0.20371076940140104</v>
      </c>
      <c r="H278">
        <f t="shared" si="37"/>
        <v>0.20371076940140326</v>
      </c>
      <c r="J278">
        <f t="shared" si="42"/>
        <v>1.0085348507619953E+28</v>
      </c>
      <c r="K278">
        <f t="shared" si="43"/>
        <v>3.5957057477937878E+141</v>
      </c>
      <c r="L278">
        <f t="shared" si="44"/>
        <v>1.4777733080451123E+185</v>
      </c>
      <c r="M278" s="4">
        <f t="shared" si="45"/>
        <v>5.5450201330716251E-2</v>
      </c>
      <c r="N278" s="4">
        <f t="shared" si="46"/>
        <v>1.0263278255392414E-19</v>
      </c>
    </row>
    <row r="279" spans="1:14" x14ac:dyDescent="0.3">
      <c r="A279">
        <v>275</v>
      </c>
      <c r="B279">
        <f t="shared" si="38"/>
        <v>3.1964472692594716</v>
      </c>
      <c r="C279">
        <f t="shared" si="38"/>
        <v>1.178107530267402</v>
      </c>
      <c r="D279">
        <f t="shared" si="38"/>
        <v>958270783.71868479</v>
      </c>
      <c r="E279">
        <f t="shared" si="39"/>
        <v>3.6859831989460239E+27</v>
      </c>
      <c r="F279">
        <f t="shared" si="40"/>
        <v>1.0435463722679513E-9</v>
      </c>
      <c r="G279">
        <f t="shared" si="41"/>
        <v>9.7873453126498852E-2</v>
      </c>
      <c r="H279">
        <f t="shared" si="37"/>
        <v>9.7873453126499921E-2</v>
      </c>
      <c r="J279">
        <f t="shared" si="42"/>
        <v>3.3586696769372034E+27</v>
      </c>
      <c r="K279">
        <f t="shared" si="43"/>
        <v>7.4839904082815646E+141</v>
      </c>
      <c r="L279">
        <f t="shared" si="44"/>
        <v>4.4374291789493021E+185</v>
      </c>
      <c r="M279" s="4">
        <f t="shared" si="45"/>
        <v>3.84351507138673E-2</v>
      </c>
      <c r="N279" s="4">
        <f t="shared" si="46"/>
        <v>4.9310229704844254E-20</v>
      </c>
    </row>
    <row r="280" spans="1:14" x14ac:dyDescent="0.3">
      <c r="A280">
        <v>276</v>
      </c>
      <c r="B280">
        <f t="shared" si="38"/>
        <v>4.6114986238237092</v>
      </c>
      <c r="C280">
        <f t="shared" si="38"/>
        <v>1.6996498915507254</v>
      </c>
      <c r="D280">
        <f t="shared" si="38"/>
        <v>1382492507.499727</v>
      </c>
      <c r="E280">
        <f t="shared" si="39"/>
        <v>1.1068199236699617E+28</v>
      </c>
      <c r="F280">
        <f t="shared" si="40"/>
        <v>7.2333122572108943E-10</v>
      </c>
      <c r="G280">
        <f t="shared" si="41"/>
        <v>4.7023595537208175E-2</v>
      </c>
      <c r="H280">
        <f t="shared" si="37"/>
        <v>4.7023595537208689E-2</v>
      </c>
      <c r="J280">
        <f t="shared" si="42"/>
        <v>1.1185198003077821E+27</v>
      </c>
      <c r="K280">
        <f t="shared" si="43"/>
        <v>1.5576945489940745E+142</v>
      </c>
      <c r="L280">
        <f t="shared" si="44"/>
        <v>1.3324626727924075E+186</v>
      </c>
      <c r="M280" s="4">
        <f t="shared" si="45"/>
        <v>2.6641216351713685E-2</v>
      </c>
      <c r="N280" s="4">
        <f t="shared" si="46"/>
        <v>2.3691248478691241E-20</v>
      </c>
    </row>
    <row r="281" spans="1:14" x14ac:dyDescent="0.3">
      <c r="A281">
        <v>277</v>
      </c>
      <c r="B281">
        <f t="shared" si="38"/>
        <v>6.6529861956567444</v>
      </c>
      <c r="C281">
        <f t="shared" si="38"/>
        <v>2.4520764697876962</v>
      </c>
      <c r="D281">
        <f t="shared" si="38"/>
        <v>1994515084.6360042</v>
      </c>
      <c r="E281">
        <f t="shared" si="39"/>
        <v>3.3235375130930396E+28</v>
      </c>
      <c r="F281">
        <f t="shared" si="40"/>
        <v>5.0137499971954249E-10</v>
      </c>
      <c r="G281">
        <f t="shared" si="41"/>
        <v>2.2592628201122154E-2</v>
      </c>
      <c r="H281">
        <f t="shared" si="37"/>
        <v>2.25926282011224E-2</v>
      </c>
      <c r="J281">
        <f t="shared" si="42"/>
        <v>3.7249466724022601E+26</v>
      </c>
      <c r="K281">
        <f t="shared" si="43"/>
        <v>3.2421371161577869E+142</v>
      </c>
      <c r="L281">
        <f t="shared" si="44"/>
        <v>4.0010932068677659E+186</v>
      </c>
      <c r="M281" s="4">
        <f t="shared" si="45"/>
        <v>1.8466284000877853E-2</v>
      </c>
      <c r="N281" s="4">
        <f t="shared" si="46"/>
        <v>1.1382531735072209E-20</v>
      </c>
    </row>
    <row r="282" spans="1:14" x14ac:dyDescent="0.3">
      <c r="A282">
        <v>278</v>
      </c>
      <c r="B282">
        <f t="shared" si="38"/>
        <v>9.5982301915767181</v>
      </c>
      <c r="C282">
        <f t="shared" si="38"/>
        <v>3.5375985628432258</v>
      </c>
      <c r="D282">
        <f t="shared" si="38"/>
        <v>2877477021.5825949</v>
      </c>
      <c r="E282">
        <f t="shared" si="39"/>
        <v>9.9798543238280219E+28</v>
      </c>
      <c r="F282">
        <f t="shared" si="40"/>
        <v>3.4752666745884423E-10</v>
      </c>
      <c r="G282">
        <f t="shared" si="41"/>
        <v>1.0854696311562492E-2</v>
      </c>
      <c r="H282">
        <f t="shared" si="37"/>
        <v>1.0854696311562608E-2</v>
      </c>
      <c r="J282">
        <f t="shared" si="42"/>
        <v>1.2404990692540834E+26</v>
      </c>
      <c r="K282">
        <f t="shared" si="43"/>
        <v>6.7480836257377925E+142</v>
      </c>
      <c r="L282">
        <f t="shared" si="44"/>
        <v>1.2014405489119083E+187</v>
      </c>
      <c r="M282" s="4">
        <f t="shared" si="45"/>
        <v>1.2799852690627707E-2</v>
      </c>
      <c r="N282" s="4">
        <f t="shared" si="46"/>
        <v>5.468771678135018E-21</v>
      </c>
    </row>
    <row r="283" spans="1:14" x14ac:dyDescent="0.3">
      <c r="A283">
        <v>279</v>
      </c>
      <c r="B283">
        <f t="shared" si="38"/>
        <v>13.847319098698454</v>
      </c>
      <c r="C283">
        <f t="shared" si="38"/>
        <v>5.1036759032698455</v>
      </c>
      <c r="D283">
        <f t="shared" si="38"/>
        <v>4151321829.3091545</v>
      </c>
      <c r="E283">
        <f t="shared" si="39"/>
        <v>2.9967314023827207E+29</v>
      </c>
      <c r="F283">
        <f t="shared" si="40"/>
        <v>2.4088712971849153E-10</v>
      </c>
      <c r="G283">
        <f t="shared" si="41"/>
        <v>5.2151715580569837E-3</v>
      </c>
      <c r="H283">
        <f t="shared" si="37"/>
        <v>5.2151715580570383E-3</v>
      </c>
      <c r="J283">
        <f t="shared" si="42"/>
        <v>4.1311677083093204E+25</v>
      </c>
      <c r="K283">
        <f t="shared" si="43"/>
        <v>1.4045251939842499E+143</v>
      </c>
      <c r="L283">
        <f t="shared" si="44"/>
        <v>3.6076625010686804E+187</v>
      </c>
      <c r="M283" s="4">
        <f t="shared" si="45"/>
        <v>8.872181804091224E-3</v>
      </c>
      <c r="N283" s="4">
        <f t="shared" si="46"/>
        <v>2.6274878351904694E-21</v>
      </c>
    </row>
    <row r="284" spans="1:14" x14ac:dyDescent="0.3">
      <c r="A284">
        <v>280</v>
      </c>
      <c r="B284">
        <f t="shared" si="38"/>
        <v>19.977458593299293</v>
      </c>
      <c r="C284">
        <f t="shared" si="38"/>
        <v>7.363047915951908</v>
      </c>
      <c r="D284">
        <f t="shared" si="38"/>
        <v>5989091416.2784176</v>
      </c>
      <c r="E284">
        <f t="shared" si="39"/>
        <v>8.9985272396060946E+29</v>
      </c>
      <c r="F284">
        <f t="shared" si="40"/>
        <v>1.6697023479755021E-10</v>
      </c>
      <c r="G284">
        <f t="shared" si="41"/>
        <v>2.5056448931689598E-3</v>
      </c>
      <c r="H284">
        <f t="shared" si="37"/>
        <v>2.5056448931689863E-3</v>
      </c>
      <c r="J284">
        <f t="shared" si="42"/>
        <v>1.3757806883676144E+25</v>
      </c>
      <c r="K284">
        <f t="shared" si="43"/>
        <v>2.9233351717997021E+143</v>
      </c>
      <c r="L284">
        <f t="shared" si="44"/>
        <v>1.0833019356142466E+188</v>
      </c>
      <c r="M284" s="4">
        <f t="shared" si="45"/>
        <v>6.149727802921081E-3</v>
      </c>
      <c r="N284" s="4">
        <f t="shared" si="46"/>
        <v>1.2623844494506713E-21</v>
      </c>
    </row>
    <row r="285" spans="1:14" x14ac:dyDescent="0.3">
      <c r="A285">
        <v>281</v>
      </c>
      <c r="B285">
        <f t="shared" si="38"/>
        <v>28.821380442117501</v>
      </c>
      <c r="C285">
        <f t="shared" si="38"/>
        <v>10.622632714171637</v>
      </c>
      <c r="D285">
        <f t="shared" si="38"/>
        <v>8640432485.6955318</v>
      </c>
      <c r="E285">
        <f t="shared" si="39"/>
        <v>2.7020603987915066E+30</v>
      </c>
      <c r="F285">
        <f t="shared" si="40"/>
        <v>1.1573494748735399E-10</v>
      </c>
      <c r="G285">
        <f t="shared" si="41"/>
        <v>1.2038446407317764E-3</v>
      </c>
      <c r="H285">
        <f t="shared" si="37"/>
        <v>1.2038446407317889E-3</v>
      </c>
      <c r="J285">
        <f t="shared" si="42"/>
        <v>4.5816888495671457E+24</v>
      </c>
      <c r="K285">
        <f t="shared" si="43"/>
        <v>6.0845391476665996E+143</v>
      </c>
      <c r="L285">
        <f t="shared" si="44"/>
        <v>3.2529181522881922E+188</v>
      </c>
      <c r="M285" s="4">
        <f t="shared" si="45"/>
        <v>4.2626664878058539E-3</v>
      </c>
      <c r="N285" s="4">
        <f t="shared" si="46"/>
        <v>6.0651641346204438E-22</v>
      </c>
    </row>
    <row r="286" spans="1:14" x14ac:dyDescent="0.3">
      <c r="A286">
        <v>282</v>
      </c>
      <c r="B286">
        <f t="shared" si="38"/>
        <v>41.580462635417071</v>
      </c>
      <c r="C286">
        <f t="shared" si="38"/>
        <v>15.325219537920287</v>
      </c>
      <c r="D286">
        <f t="shared" si="38"/>
        <v>12465509098.248842</v>
      </c>
      <c r="E286">
        <f t="shared" si="39"/>
        <v>8.1136948350638303E+30</v>
      </c>
      <c r="F286">
        <f t="shared" si="40"/>
        <v>8.0221352543112767E-11</v>
      </c>
      <c r="G286">
        <f t="shared" si="41"/>
        <v>5.783907859288562E-4</v>
      </c>
      <c r="H286">
        <f t="shared" si="37"/>
        <v>5.7839078592886227E-4</v>
      </c>
      <c r="J286">
        <f t="shared" si="42"/>
        <v>1.5258153346486573E+24</v>
      </c>
      <c r="K286">
        <f t="shared" si="43"/>
        <v>1.2664171045667562E+144</v>
      </c>
      <c r="L286">
        <f t="shared" si="44"/>
        <v>9.7677998696514719E+188</v>
      </c>
      <c r="M286" s="4">
        <f t="shared" si="45"/>
        <v>2.9546552576899926E-3</v>
      </c>
      <c r="N286" s="4">
        <f t="shared" si="46"/>
        <v>2.9140263883869717E-22</v>
      </c>
    </row>
    <row r="287" spans="1:14" x14ac:dyDescent="0.3">
      <c r="A287">
        <v>283</v>
      </c>
      <c r="B287">
        <f t="shared" si="38"/>
        <v>59.987927241985055</v>
      </c>
      <c r="C287">
        <f t="shared" si="38"/>
        <v>22.109618227892252</v>
      </c>
      <c r="D287">
        <f t="shared" si="38"/>
        <v>17983928158.19986</v>
      </c>
      <c r="E287">
        <f t="shared" si="39"/>
        <v>2.4363646314488306E+31</v>
      </c>
      <c r="F287">
        <f t="shared" si="40"/>
        <v>5.5605204335964E-11</v>
      </c>
      <c r="G287">
        <f t="shared" si="41"/>
        <v>2.7788959632203615E-4</v>
      </c>
      <c r="H287">
        <f t="shared" si="37"/>
        <v>2.7788959632203913E-4</v>
      </c>
      <c r="J287">
        <f t="shared" si="42"/>
        <v>5.0813412082074099E+23</v>
      </c>
      <c r="K287">
        <f t="shared" si="43"/>
        <v>2.6358812784601823E+144</v>
      </c>
      <c r="L287">
        <f t="shared" si="44"/>
        <v>2.9330560999959185E+189</v>
      </c>
      <c r="M287" s="4">
        <f t="shared" si="45"/>
        <v>2.0480109613944366E-3</v>
      </c>
      <c r="N287" s="4">
        <f t="shared" si="46"/>
        <v>1.4000527609376915E-22</v>
      </c>
    </row>
    <row r="288" spans="1:14" x14ac:dyDescent="0.3">
      <c r="A288">
        <v>284</v>
      </c>
      <c r="B288">
        <f t="shared" si="38"/>
        <v>86.544285145219803</v>
      </c>
      <c r="C288">
        <f t="shared" si="38"/>
        <v>31.897436573328388</v>
      </c>
      <c r="D288">
        <f t="shared" si="38"/>
        <v>25945323969.53833</v>
      </c>
      <c r="E288">
        <f t="shared" si="39"/>
        <v>7.3158687109139936E+31</v>
      </c>
      <c r="F288">
        <f t="shared" si="40"/>
        <v>3.8542590609933088E-11</v>
      </c>
      <c r="G288">
        <f t="shared" si="41"/>
        <v>1.3351289408943459E-4</v>
      </c>
      <c r="H288">
        <f t="shared" si="37"/>
        <v>1.33512894089436E-4</v>
      </c>
      <c r="J288">
        <f t="shared" si="42"/>
        <v>1.6922118875002791E+23</v>
      </c>
      <c r="K288">
        <f t="shared" si="43"/>
        <v>5.4862415306004298E+144</v>
      </c>
      <c r="L288">
        <f t="shared" si="44"/>
        <v>8.8073242700766194E+189</v>
      </c>
      <c r="M288" s="4">
        <f t="shared" si="45"/>
        <v>1.4195730236464168E-3</v>
      </c>
      <c r="N288" s="4">
        <f t="shared" si="46"/>
        <v>6.7265956863701298E-23</v>
      </c>
    </row>
    <row r="289" spans="1:14" x14ac:dyDescent="0.3">
      <c r="A289">
        <v>285</v>
      </c>
      <c r="B289">
        <f t="shared" si="38"/>
        <v>124.85701099628898</v>
      </c>
      <c r="C289">
        <f t="shared" si="38"/>
        <v>46.018273561411107</v>
      </c>
      <c r="D289">
        <f t="shared" si="38"/>
        <v>37431190225.110504</v>
      </c>
      <c r="E289">
        <f t="shared" si="39"/>
        <v>2.1967949421225407E+32</v>
      </c>
      <c r="F289">
        <f t="shared" si="40"/>
        <v>2.6715688012751346E-11</v>
      </c>
      <c r="G289">
        <f t="shared" si="41"/>
        <v>6.4146672362210482E-5</v>
      </c>
      <c r="H289">
        <f t="shared" si="37"/>
        <v>6.4146672362211146E-5</v>
      </c>
      <c r="J289">
        <f t="shared" si="42"/>
        <v>5.6354827492630978E+22</v>
      </c>
      <c r="K289">
        <f t="shared" si="43"/>
        <v>1.1418892944096461E+145</v>
      </c>
      <c r="L289">
        <f t="shared" si="44"/>
        <v>2.6446463399860855E+190</v>
      </c>
      <c r="M289" s="4">
        <f t="shared" si="45"/>
        <v>9.8397303893947032E-4</v>
      </c>
      <c r="N289" s="4">
        <f t="shared" si="46"/>
        <v>3.2318131709257016E-23</v>
      </c>
    </row>
    <row r="290" spans="1:14" x14ac:dyDescent="0.3">
      <c r="A290">
        <v>286</v>
      </c>
      <c r="B290">
        <f t="shared" si="38"/>
        <v>180.13059058456489</v>
      </c>
      <c r="C290">
        <f t="shared" si="38"/>
        <v>66.390335057319504</v>
      </c>
      <c r="D290">
        <f t="shared" si="38"/>
        <v>54001792512.338364</v>
      </c>
      <c r="E290">
        <f t="shared" si="39"/>
        <v>6.5964934697854371E+32</v>
      </c>
      <c r="F290">
        <f t="shared" si="40"/>
        <v>1.8517903822757722E-11</v>
      </c>
      <c r="G290">
        <f t="shared" si="41"/>
        <v>3.0819462069247411E-5</v>
      </c>
      <c r="H290">
        <f t="shared" si="37"/>
        <v>3.0819462069247845E-5</v>
      </c>
      <c r="J290">
        <f t="shared" si="42"/>
        <v>1.8767546813629581E+22</v>
      </c>
      <c r="K290">
        <f t="shared" si="43"/>
        <v>2.3766929571266181E+145</v>
      </c>
      <c r="L290">
        <f t="shared" si="44"/>
        <v>7.9412930069633413E+190</v>
      </c>
      <c r="M290" s="4">
        <f t="shared" si="45"/>
        <v>6.820381376878952E-4</v>
      </c>
      <c r="N290" s="4">
        <f t="shared" si="46"/>
        <v>1.5527343783917927E-23</v>
      </c>
    </row>
    <row r="291" spans="1:14" x14ac:dyDescent="0.3">
      <c r="A291">
        <v>287</v>
      </c>
      <c r="B291">
        <f t="shared" si="38"/>
        <v>259.87350974875204</v>
      </c>
      <c r="C291">
        <f t="shared" si="38"/>
        <v>95.781007150151567</v>
      </c>
      <c r="D291">
        <f t="shared" si="38"/>
        <v>77908118256.665329</v>
      </c>
      <c r="E291">
        <f t="shared" si="39"/>
        <v>1.9807823325958224E+33</v>
      </c>
      <c r="F291">
        <f t="shared" si="40"/>
        <v>1.2835632824624747E-11</v>
      </c>
      <c r="G291">
        <f t="shared" si="41"/>
        <v>1.4807303438507608E-5</v>
      </c>
      <c r="H291">
        <f t="shared" si="37"/>
        <v>1.480730343850776E-5</v>
      </c>
      <c r="J291">
        <f t="shared" si="42"/>
        <v>6.250055746294932E+21</v>
      </c>
      <c r="K291">
        <f t="shared" si="43"/>
        <v>4.9467749983378336E+145</v>
      </c>
      <c r="L291">
        <f t="shared" si="44"/>
        <v>2.384596143118957E+191</v>
      </c>
      <c r="M291" s="4">
        <f t="shared" si="45"/>
        <v>4.7275281217272025E-4</v>
      </c>
      <c r="N291" s="4">
        <f t="shared" si="46"/>
        <v>7.4601591191274176E-24</v>
      </c>
    </row>
    <row r="292" spans="1:14" x14ac:dyDescent="0.3">
      <c r="A292">
        <v>288</v>
      </c>
      <c r="B292">
        <f t="shared" si="38"/>
        <v>374.9182237729342</v>
      </c>
      <c r="C292">
        <f t="shared" si="38"/>
        <v>138.182784026874</v>
      </c>
      <c r="D292">
        <f t="shared" si="38"/>
        <v>112397655853.88197</v>
      </c>
      <c r="E292">
        <f t="shared" si="39"/>
        <v>5.9478549733959893E+33</v>
      </c>
      <c r="F292">
        <f t="shared" si="40"/>
        <v>8.8969827030913301E-12</v>
      </c>
      <c r="G292">
        <f t="shared" si="41"/>
        <v>7.1142135650323266E-6</v>
      </c>
      <c r="H292">
        <f t="shared" si="37"/>
        <v>7.1142135650324248E-6</v>
      </c>
      <c r="J292">
        <f t="shared" si="42"/>
        <v>2.0814226398212787E+21</v>
      </c>
      <c r="K292">
        <f t="shared" si="43"/>
        <v>1.0296064037554435E+146</v>
      </c>
      <c r="L292">
        <f t="shared" si="44"/>
        <v>7.1604192929183729E+191</v>
      </c>
      <c r="M292" s="4">
        <f t="shared" si="45"/>
        <v>3.2768727885930642E-4</v>
      </c>
      <c r="N292" s="4">
        <f t="shared" si="46"/>
        <v>3.5842559330941222E-24</v>
      </c>
    </row>
    <row r="293" spans="1:14" x14ac:dyDescent="0.3">
      <c r="A293">
        <v>289</v>
      </c>
      <c r="B293">
        <f t="shared" si="38"/>
        <v>540.89266217611078</v>
      </c>
      <c r="C293">
        <f t="shared" si="38"/>
        <v>199.35561725180179</v>
      </c>
      <c r="D293">
        <f t="shared" si="38"/>
        <v>162155540707.93988</v>
      </c>
      <c r="E293">
        <f t="shared" si="39"/>
        <v>1.7860104163080728E+34</v>
      </c>
      <c r="F293">
        <f t="shared" si="40"/>
        <v>6.1669184761383569E-12</v>
      </c>
      <c r="G293">
        <f t="shared" si="41"/>
        <v>3.4180453489775339E-6</v>
      </c>
      <c r="H293">
        <f t="shared" si="37"/>
        <v>3.4180453489775682E-6</v>
      </c>
      <c r="J293">
        <f t="shared" si="42"/>
        <v>6.9316505026836011E+20</v>
      </c>
      <c r="K293">
        <f t="shared" si="43"/>
        <v>2.1429908314213157E+146</v>
      </c>
      <c r="L293">
        <f t="shared" si="44"/>
        <v>2.1501168907929382E+192</v>
      </c>
      <c r="M293" s="4">
        <f t="shared" si="45"/>
        <v>2.2713551344668884E-4</v>
      </c>
      <c r="N293" s="4">
        <f t="shared" si="46"/>
        <v>1.7220665657092661E-24</v>
      </c>
    </row>
    <row r="294" spans="1:14" x14ac:dyDescent="0.3">
      <c r="A294">
        <v>290</v>
      </c>
      <c r="B294">
        <f t="shared" si="38"/>
        <v>780.34316137470455</v>
      </c>
      <c r="C294">
        <f t="shared" si="38"/>
        <v>287.60936038253271</v>
      </c>
      <c r="D294">
        <f t="shared" si="38"/>
        <v>233940994432.01334</v>
      </c>
      <c r="E294">
        <f t="shared" si="39"/>
        <v>5.3629976208711551E+34</v>
      </c>
      <c r="F294">
        <f t="shared" si="40"/>
        <v>4.2745821544783362E-12</v>
      </c>
      <c r="G294">
        <f t="shared" si="41"/>
        <v>1.6422101896253461E-6</v>
      </c>
      <c r="H294">
        <f t="shared" si="37"/>
        <v>1.6422101896253688E-6</v>
      </c>
      <c r="J294">
        <f t="shared" si="42"/>
        <v>2.3084104963650942E+20</v>
      </c>
      <c r="K294">
        <f t="shared" si="43"/>
        <v>4.4603546430997457E+146</v>
      </c>
      <c r="L294">
        <f t="shared" si="44"/>
        <v>6.4563295178052265E+192</v>
      </c>
      <c r="M294" s="4">
        <f t="shared" si="45"/>
        <v>1.5743834075060791E-4</v>
      </c>
      <c r="N294" s="4">
        <f t="shared" si="46"/>
        <v>8.273720716627832E-25</v>
      </c>
    </row>
    <row r="295" spans="1:14" x14ac:dyDescent="0.3">
      <c r="A295">
        <v>291</v>
      </c>
      <c r="B295">
        <f t="shared" si="38"/>
        <v>1125.7972091069023</v>
      </c>
      <c r="C295">
        <f t="shared" si="38"/>
        <v>414.93259793712667</v>
      </c>
      <c r="D295">
        <f t="shared" si="38"/>
        <v>337505512527.69824</v>
      </c>
      <c r="E295">
        <f t="shared" si="39"/>
        <v>1.6103905788480293E+35</v>
      </c>
      <c r="F295">
        <f t="shared" si="40"/>
        <v>2.9629145684485152E-12</v>
      </c>
      <c r="G295">
        <f t="shared" si="41"/>
        <v>7.8900483509267859E-7</v>
      </c>
      <c r="H295">
        <f t="shared" si="37"/>
        <v>7.8900483509268663E-7</v>
      </c>
      <c r="J295">
        <f t="shared" si="42"/>
        <v>7.6875760219957707E+19</v>
      </c>
      <c r="K295">
        <f t="shared" si="43"/>
        <v>9.28364379843215E+146</v>
      </c>
      <c r="L295">
        <f t="shared" si="44"/>
        <v>1.9386941715113186E+193</v>
      </c>
      <c r="M295" s="4">
        <f t="shared" si="45"/>
        <v>1.091279420033198E-4</v>
      </c>
      <c r="N295" s="4">
        <f t="shared" si="46"/>
        <v>3.9751340546213025E-25</v>
      </c>
    </row>
    <row r="296" spans="1:14" x14ac:dyDescent="0.3">
      <c r="A296">
        <v>292</v>
      </c>
      <c r="B296">
        <f t="shared" si="38"/>
        <v>1624.1820506251636</v>
      </c>
      <c r="C296">
        <f t="shared" si="38"/>
        <v>598.62120134706686</v>
      </c>
      <c r="D296">
        <f t="shared" si="38"/>
        <v>486917529196.39825</v>
      </c>
      <c r="E296">
        <f t="shared" si="39"/>
        <v>4.8356497611521038E+35</v>
      </c>
      <c r="F296">
        <f t="shared" si="40"/>
        <v>2.0537358793600748E-12</v>
      </c>
      <c r="G296">
        <f t="shared" si="41"/>
        <v>3.7907975101631092E-7</v>
      </c>
      <c r="H296">
        <f t="shared" si="37"/>
        <v>3.7907975101631605E-7</v>
      </c>
      <c r="J296">
        <f t="shared" si="42"/>
        <v>2.5601523293635805E+19</v>
      </c>
      <c r="K296">
        <f t="shared" si="43"/>
        <v>1.9322688232761756E+147</v>
      </c>
      <c r="L296">
        <f t="shared" si="44"/>
        <v>5.8214734552917289E+193</v>
      </c>
      <c r="M296" s="4">
        <f t="shared" si="45"/>
        <v>7.5641725319910337E-5</v>
      </c>
      <c r="N296" s="4">
        <f t="shared" si="46"/>
        <v>1.909865137271685E-25</v>
      </c>
    </row>
    <row r="297" spans="1:14" x14ac:dyDescent="0.3">
      <c r="A297">
        <v>293</v>
      </c>
      <c r="B297">
        <f t="shared" si="38"/>
        <v>2343.1993899377908</v>
      </c>
      <c r="C297">
        <f t="shared" si="38"/>
        <v>863.62783855440705</v>
      </c>
      <c r="D297">
        <f t="shared" si="38"/>
        <v>702473504693.55078</v>
      </c>
      <c r="E297">
        <f t="shared" si="39"/>
        <v>1.4520395809355437E+36</v>
      </c>
      <c r="F297">
        <f t="shared" si="40"/>
        <v>1.423541234393236E-12</v>
      </c>
      <c r="G297">
        <f t="shared" si="41"/>
        <v>1.8213000889114794E-7</v>
      </c>
      <c r="H297">
        <f t="shared" si="37"/>
        <v>1.8213000889114974E-7</v>
      </c>
      <c r="J297">
        <f t="shared" si="42"/>
        <v>8.525938385249535E+18</v>
      </c>
      <c r="K297">
        <f t="shared" si="43"/>
        <v>4.021764391731239E+147</v>
      </c>
      <c r="L297">
        <f t="shared" si="44"/>
        <v>1.7480608178776053E+194</v>
      </c>
      <c r="M297" s="4">
        <f t="shared" si="45"/>
        <v>5.2430848638185682E-5</v>
      </c>
      <c r="N297" s="4">
        <f t="shared" si="46"/>
        <v>9.1760046137948061E-26</v>
      </c>
    </row>
    <row r="298" spans="1:14" x14ac:dyDescent="0.3">
      <c r="A298">
        <v>294</v>
      </c>
      <c r="B298">
        <f t="shared" si="38"/>
        <v>3380.5221396772959</v>
      </c>
      <c r="C298">
        <f t="shared" si="38"/>
        <v>1245.9515998560976</v>
      </c>
      <c r="D298">
        <f t="shared" si="38"/>
        <v>1013455041577.2759</v>
      </c>
      <c r="E298">
        <f t="shared" si="39"/>
        <v>4.3601564396614489E+36</v>
      </c>
      <c r="F298">
        <f t="shared" si="40"/>
        <v>9.8672359303049556E-13</v>
      </c>
      <c r="G298">
        <f t="shared" si="41"/>
        <v>8.7504911696700835E-8</v>
      </c>
      <c r="H298">
        <f t="shared" si="37"/>
        <v>8.7504911696702026E-8</v>
      </c>
      <c r="J298">
        <f t="shared" si="42"/>
        <v>2.8393476636267817E+18</v>
      </c>
      <c r="K298">
        <f t="shared" si="43"/>
        <v>8.3707756538622878E+147</v>
      </c>
      <c r="L298">
        <f t="shared" si="44"/>
        <v>5.2490432988597945E+194</v>
      </c>
      <c r="M298" s="4">
        <f t="shared" si="45"/>
        <v>3.6342294907923648E-5</v>
      </c>
      <c r="N298" s="4">
        <f t="shared" si="46"/>
        <v>4.4086390724250353E-26</v>
      </c>
    </row>
    <row r="299" spans="1:14" x14ac:dyDescent="0.3">
      <c r="A299">
        <v>295</v>
      </c>
      <c r="B299">
        <f t="shared" si="38"/>
        <v>4877.0625265277822</v>
      </c>
      <c r="C299">
        <f t="shared" si="38"/>
        <v>1797.5281943000618</v>
      </c>
      <c r="D299">
        <f t="shared" si="38"/>
        <v>1462106562647.4541</v>
      </c>
      <c r="E299">
        <f t="shared" si="39"/>
        <v>1.3092593637201344E+37</v>
      </c>
      <c r="F299">
        <f t="shared" si="40"/>
        <v>6.8394467650106693E-13</v>
      </c>
      <c r="G299">
        <f t="shared" si="41"/>
        <v>4.2041998557326E-8</v>
      </c>
      <c r="H299">
        <f t="shared" si="37"/>
        <v>4.2041998557326404E-8</v>
      </c>
      <c r="J299">
        <f t="shared" si="42"/>
        <v>9.455727675548887E+17</v>
      </c>
      <c r="K299">
        <f t="shared" si="43"/>
        <v>1.7422672792905898E+148</v>
      </c>
      <c r="L299">
        <f t="shared" si="44"/>
        <v>1.5761725948847432E+195</v>
      </c>
      <c r="M299" s="4">
        <f t="shared" si="45"/>
        <v>2.5190559250505332E-5</v>
      </c>
      <c r="N299" s="4">
        <f t="shared" si="46"/>
        <v>2.1181439296241525E-26</v>
      </c>
    </row>
    <row r="300" spans="1:14" x14ac:dyDescent="0.3">
      <c r="A300">
        <v>296</v>
      </c>
      <c r="B300">
        <f t="shared" si="38"/>
        <v>7036.1139211270311</v>
      </c>
      <c r="C300">
        <f t="shared" si="38"/>
        <v>2593.2850117747926</v>
      </c>
      <c r="D300">
        <f t="shared" si="38"/>
        <v>2109373887182.6907</v>
      </c>
      <c r="E300">
        <f t="shared" si="39"/>
        <v>3.9314187580433464E+37</v>
      </c>
      <c r="F300">
        <f t="shared" si="40"/>
        <v>4.7407432417569846E-13</v>
      </c>
      <c r="G300">
        <f t="shared" si="41"/>
        <v>2.0199204918011946E-8</v>
      </c>
      <c r="H300">
        <f t="shared" si="37"/>
        <v>2.0199204918012217E-8</v>
      </c>
      <c r="J300">
        <f t="shared" si="42"/>
        <v>3.1489904184517562E+17</v>
      </c>
      <c r="K300">
        <f t="shared" si="43"/>
        <v>3.626301071736469E+148</v>
      </c>
      <c r="L300">
        <f t="shared" si="44"/>
        <v>4.7329006590693461E+195</v>
      </c>
      <c r="M300" s="4">
        <f t="shared" si="45"/>
        <v>1.746076512121602E-5</v>
      </c>
      <c r="N300" s="4">
        <f t="shared" si="46"/>
        <v>1.0176686349004665E-26</v>
      </c>
    </row>
    <row r="301" spans="1:14" x14ac:dyDescent="0.3">
      <c r="A301">
        <v>297</v>
      </c>
      <c r="B301">
        <f t="shared" si="38"/>
        <v>10150.966661139766</v>
      </c>
      <c r="C301">
        <f t="shared" si="38"/>
        <v>3741.3194260991704</v>
      </c>
      <c r="D301">
        <f t="shared" si="38"/>
        <v>3043183246419.1436</v>
      </c>
      <c r="E301">
        <f t="shared" si="39"/>
        <v>1.1805188398407324E+38</v>
      </c>
      <c r="F301">
        <f t="shared" si="40"/>
        <v>3.2860328117824684E-13</v>
      </c>
      <c r="G301">
        <f t="shared" si="41"/>
        <v>9.7047688816101974E-9</v>
      </c>
      <c r="H301">
        <f t="shared" si="37"/>
        <v>9.70476888161029E-9</v>
      </c>
      <c r="J301">
        <f t="shared" si="42"/>
        <v>1.0486914382213694E+17</v>
      </c>
      <c r="K301">
        <f t="shared" si="43"/>
        <v>7.5476705664996768E+148</v>
      </c>
      <c r="L301">
        <f t="shared" si="44"/>
        <v>1.4211862787943636E+196</v>
      </c>
      <c r="M301" s="4">
        <f t="shared" si="45"/>
        <v>1.2102880114190313E-5</v>
      </c>
      <c r="N301" s="4">
        <f t="shared" si="46"/>
        <v>4.8894196280795094E-27</v>
      </c>
    </row>
    <row r="302" spans="1:14" x14ac:dyDescent="0.3">
      <c r="A302">
        <v>298</v>
      </c>
      <c r="B302">
        <f t="shared" si="38"/>
        <v>14644.74926225554</v>
      </c>
      <c r="C302">
        <f t="shared" si="38"/>
        <v>5397.5829824148159</v>
      </c>
      <c r="D302">
        <f t="shared" si="38"/>
        <v>4390385378125.2749</v>
      </c>
      <c r="E302">
        <f t="shared" si="39"/>
        <v>3.5448391967090045E+38</v>
      </c>
      <c r="F302">
        <f t="shared" si="40"/>
        <v>2.2777043787144872E-13</v>
      </c>
      <c r="G302">
        <f t="shared" si="41"/>
        <v>4.6626854585491912E-9</v>
      </c>
      <c r="H302">
        <f t="shared" si="37"/>
        <v>4.6626854585492524E-9</v>
      </c>
      <c r="J302">
        <f t="shared" si="42"/>
        <v>3.4924010125744144E+16</v>
      </c>
      <c r="K302">
        <f t="shared" si="43"/>
        <v>1.5709487395961453E+149</v>
      </c>
      <c r="L302">
        <f t="shared" si="44"/>
        <v>4.2675107392398307E+196</v>
      </c>
      <c r="M302" s="4">
        <f t="shared" si="45"/>
        <v>8.3890772278060445E-6</v>
      </c>
      <c r="N302" s="4">
        <f t="shared" si="46"/>
        <v>2.3491363966216113E-27</v>
      </c>
    </row>
    <row r="303" spans="1:14" x14ac:dyDescent="0.3">
      <c r="A303">
        <v>299</v>
      </c>
      <c r="B303">
        <f t="shared" si="38"/>
        <v>21127.907135718375</v>
      </c>
      <c r="C303">
        <f t="shared" si="38"/>
        <v>7787.0662015165171</v>
      </c>
      <c r="D303">
        <f t="shared" si="38"/>
        <v>6333987212612.752</v>
      </c>
      <c r="E303">
        <f t="shared" si="39"/>
        <v>1.064437474985138E+39</v>
      </c>
      <c r="F303">
        <f t="shared" si="40"/>
        <v>1.5787843682549887E-13</v>
      </c>
      <c r="G303">
        <f t="shared" si="41"/>
        <v>2.2402012815125292E-9</v>
      </c>
      <c r="H303">
        <f t="shared" si="37"/>
        <v>2.2402012815125511E-9</v>
      </c>
      <c r="J303">
        <f t="shared" si="42"/>
        <v>1.1630556318183794E+16</v>
      </c>
      <c r="K303">
        <f t="shared" si="43"/>
        <v>3.269723977345274E+149</v>
      </c>
      <c r="L303">
        <f t="shared" si="44"/>
        <v>1.2814398915374266E+197</v>
      </c>
      <c r="M303" s="4">
        <f t="shared" si="45"/>
        <v>5.8148652279534018E-6</v>
      </c>
      <c r="N303" s="4">
        <f t="shared" si="46"/>
        <v>1.1286496618617961E-27</v>
      </c>
    </row>
    <row r="304" spans="1:14" x14ac:dyDescent="0.3">
      <c r="A304">
        <v>300</v>
      </c>
      <c r="B304">
        <f t="shared" si="38"/>
        <v>30481.126849063443</v>
      </c>
      <c r="C304">
        <f t="shared" si="38"/>
        <v>11234.361792001937</v>
      </c>
      <c r="D304">
        <f t="shared" si="38"/>
        <v>9138011940690.5254</v>
      </c>
      <c r="E304">
        <f t="shared" si="39"/>
        <v>3.1962723138601844E+39</v>
      </c>
      <c r="F304">
        <f t="shared" si="40"/>
        <v>1.0943299335680598E-13</v>
      </c>
      <c r="G304">
        <f t="shared" si="41"/>
        <v>1.0763114574861117E-9</v>
      </c>
      <c r="H304">
        <f t="shared" si="37"/>
        <v>1.0763114574861262E-9</v>
      </c>
      <c r="J304">
        <f t="shared" si="42"/>
        <v>3873261970300801.5</v>
      </c>
      <c r="K304">
        <f t="shared" si="43"/>
        <v>6.8055020628967363E+149</v>
      </c>
      <c r="L304">
        <f t="shared" si="44"/>
        <v>3.8478829836898234E+197</v>
      </c>
      <c r="M304" s="4">
        <f t="shared" si="45"/>
        <v>4.030557438091964E-6</v>
      </c>
      <c r="N304" s="4">
        <f t="shared" si="46"/>
        <v>5.4226313169925877E-28</v>
      </c>
    </row>
    <row r="305" spans="1:14" x14ac:dyDescent="0.3">
      <c r="A305">
        <v>301</v>
      </c>
      <c r="B305">
        <f t="shared" si="38"/>
        <v>43974.970545851269</v>
      </c>
      <c r="C305">
        <f t="shared" si="38"/>
        <v>16207.758044873644</v>
      </c>
      <c r="D305">
        <f t="shared" si="38"/>
        <v>13183364510418.354</v>
      </c>
      <c r="E305">
        <f t="shared" si="39"/>
        <v>9.5977048388791245E+39</v>
      </c>
      <c r="F305">
        <f t="shared" si="40"/>
        <v>7.5853170805505287E-14</v>
      </c>
      <c r="G305">
        <f t="shared" si="41"/>
        <v>5.1711708366389467E-10</v>
      </c>
      <c r="H305">
        <f t="shared" si="37"/>
        <v>5.1711708366389942E-10</v>
      </c>
      <c r="J305">
        <f t="shared" si="42"/>
        <v>1289891719721379.5</v>
      </c>
      <c r="K305">
        <f t="shared" si="43"/>
        <v>1.4164760893882941E+150</v>
      </c>
      <c r="L305">
        <f t="shared" si="44"/>
        <v>1.1554348786821152E+198</v>
      </c>
      <c r="M305" s="4">
        <f t="shared" si="45"/>
        <v>2.7937695242983612E-6</v>
      </c>
      <c r="N305" s="4">
        <f t="shared" si="46"/>
        <v>2.6053195596163153E-28</v>
      </c>
    </row>
    <row r="306" spans="1:14" x14ac:dyDescent="0.3">
      <c r="A306">
        <v>302</v>
      </c>
      <c r="B306">
        <f t="shared" si="38"/>
        <v>63442.471929737862</v>
      </c>
      <c r="C306">
        <f t="shared" si="38"/>
        <v>23382.852155267406</v>
      </c>
      <c r="D306">
        <f t="shared" si="38"/>
        <v>19019574601412.117</v>
      </c>
      <c r="E306">
        <f t="shared" si="39"/>
        <v>2.8819802923172715E+40</v>
      </c>
      <c r="F306">
        <f t="shared" si="40"/>
        <v>5.2577411480367944E-14</v>
      </c>
      <c r="G306">
        <f t="shared" si="41"/>
        <v>2.4845046139490883E-10</v>
      </c>
      <c r="H306">
        <f t="shared" si="37"/>
        <v>2.4845046139491208E-10</v>
      </c>
      <c r="J306">
        <f t="shared" si="42"/>
        <v>429565741063614.13</v>
      </c>
      <c r="K306">
        <f t="shared" si="43"/>
        <v>2.9482093947889225E+150</v>
      </c>
      <c r="L306">
        <f t="shared" si="44"/>
        <v>3.4695175620828356E+198</v>
      </c>
      <c r="M306" s="4">
        <f t="shared" si="45"/>
        <v>1.9364934689017085E-6</v>
      </c>
      <c r="N306" s="4">
        <f t="shared" si="46"/>
        <v>1.2517336346376996E-28</v>
      </c>
    </row>
    <row r="307" spans="1:14" x14ac:dyDescent="0.3">
      <c r="A307">
        <v>303</v>
      </c>
      <c r="B307">
        <f t="shared" si="38"/>
        <v>91528.139634770094</v>
      </c>
      <c r="C307">
        <f t="shared" si="38"/>
        <v>33734.324846244104</v>
      </c>
      <c r="D307">
        <f t="shared" si="38"/>
        <v>27439445957274.949</v>
      </c>
      <c r="E307">
        <f t="shared" si="39"/>
        <v>8.6539548201767218E+40</v>
      </c>
      <c r="F307">
        <f t="shared" si="40"/>
        <v>3.6443884528757134E-14</v>
      </c>
      <c r="G307">
        <f t="shared" si="41"/>
        <v>1.1936877298655168E-10</v>
      </c>
      <c r="H307">
        <f t="shared" si="37"/>
        <v>1.1936877298655284E-10</v>
      </c>
      <c r="J307">
        <f t="shared" si="42"/>
        <v>143055981424076.69</v>
      </c>
      <c r="K307">
        <f t="shared" si="43"/>
        <v>6.1363115838229792E+150</v>
      </c>
      <c r="L307">
        <f t="shared" si="44"/>
        <v>1.04182003985644E+199</v>
      </c>
      <c r="M307" s="4">
        <f t="shared" si="45"/>
        <v>1.3422749881419671E-6</v>
      </c>
      <c r="N307" s="4">
        <f t="shared" si="46"/>
        <v>6.0139919738446754E-29</v>
      </c>
    </row>
    <row r="308" spans="1:14" x14ac:dyDescent="0.3">
      <c r="A308">
        <v>304</v>
      </c>
      <c r="B308">
        <f t="shared" si="38"/>
        <v>132047.19315287538</v>
      </c>
      <c r="C308">
        <f t="shared" si="38"/>
        <v>48668.343163413709</v>
      </c>
      <c r="D308">
        <f t="shared" si="38"/>
        <v>39586752607301.281</v>
      </c>
      <c r="E308">
        <f t="shared" si="39"/>
        <v>2.5985928574634172E+41</v>
      </c>
      <c r="F308">
        <f t="shared" si="40"/>
        <v>2.5260975809760218E-14</v>
      </c>
      <c r="G308">
        <f t="shared" si="41"/>
        <v>5.7351086749106331E-11</v>
      </c>
      <c r="H308">
        <f t="shared" si="37"/>
        <v>5.7351086749107081E-11</v>
      </c>
      <c r="J308">
        <f t="shared" si="42"/>
        <v>47641168428687.891</v>
      </c>
      <c r="K308">
        <f t="shared" si="43"/>
        <v>1.2771928588354546E+151</v>
      </c>
      <c r="L308">
        <f t="shared" si="44"/>
        <v>3.128357116010357E+199</v>
      </c>
      <c r="M308" s="4">
        <f t="shared" si="45"/>
        <v>9.3039412356673861E-7</v>
      </c>
      <c r="N308" s="4">
        <f t="shared" si="46"/>
        <v>2.8894405695135466E-29</v>
      </c>
    </row>
    <row r="309" spans="1:14" x14ac:dyDescent="0.3">
      <c r="A309">
        <v>305</v>
      </c>
      <c r="B309">
        <f t="shared" si="38"/>
        <v>190503.8307249604</v>
      </c>
      <c r="C309">
        <f t="shared" si="38"/>
        <v>70213.577330139247</v>
      </c>
      <c r="D309">
        <f t="shared" si="38"/>
        <v>57111611671451.797</v>
      </c>
      <c r="E309">
        <f t="shared" si="39"/>
        <v>7.8030044981468849E+41</v>
      </c>
      <c r="F309">
        <f t="shared" si="40"/>
        <v>1.7509574160728277E-14</v>
      </c>
      <c r="G309">
        <f t="shared" si="41"/>
        <v>2.7554502480092363E-11</v>
      </c>
      <c r="H309">
        <f t="shared" si="37"/>
        <v>2.7554502480092621E-11</v>
      </c>
      <c r="J309">
        <f t="shared" si="42"/>
        <v>15865683536309.756</v>
      </c>
      <c r="K309">
        <f t="shared" si="43"/>
        <v>2.6583095991419887E+151</v>
      </c>
      <c r="L309">
        <f t="shared" si="44"/>
        <v>9.3937703930529178E+199</v>
      </c>
      <c r="M309" s="4">
        <f t="shared" si="45"/>
        <v>6.4490006355982628E-7</v>
      </c>
      <c r="N309" s="4">
        <f t="shared" si="46"/>
        <v>1.388240430160308E-29</v>
      </c>
    </row>
    <row r="310" spans="1:14" x14ac:dyDescent="0.3">
      <c r="A310">
        <v>306</v>
      </c>
      <c r="B310">
        <f t="shared" si="38"/>
        <v>274838.93185725086</v>
      </c>
      <c r="C310">
        <f t="shared" si="38"/>
        <v>101296.77981726562</v>
      </c>
      <c r="D310">
        <f t="shared" si="38"/>
        <v>82394638935579.75</v>
      </c>
      <c r="E310">
        <f t="shared" si="39"/>
        <v>2.3430711364894021E+42</v>
      </c>
      <c r="F310">
        <f t="shared" si="40"/>
        <v>1.2136711962314079E-14</v>
      </c>
      <c r="G310">
        <f t="shared" si="41"/>
        <v>1.3238643763576929E-11</v>
      </c>
      <c r="H310">
        <f t="shared" ref="H310:H373" si="47">$H$244/LN(2)^(-2*(A310-$A$244))</f>
        <v>1.32386437635771E-11</v>
      </c>
      <c r="J310">
        <f t="shared" si="42"/>
        <v>5283663738246.0439</v>
      </c>
      <c r="K310">
        <f t="shared" si="43"/>
        <v>5.5329231415635888E+151</v>
      </c>
      <c r="L310">
        <f t="shared" si="44"/>
        <v>2.8207432503721049E+200</v>
      </c>
      <c r="M310" s="4">
        <f t="shared" si="45"/>
        <v>4.4701066079942317E-7</v>
      </c>
      <c r="N310" s="4">
        <f t="shared" si="46"/>
        <v>6.6698429871362023E-30</v>
      </c>
    </row>
    <row r="311" spans="1:14" x14ac:dyDescent="0.3">
      <c r="A311">
        <v>307</v>
      </c>
      <c r="B311">
        <f t="shared" si="38"/>
        <v>396508.76403367572</v>
      </c>
      <c r="C311">
        <f t="shared" si="38"/>
        <v>146140.36190039042</v>
      </c>
      <c r="D311">
        <f t="shared" si="38"/>
        <v>118870336988197.64</v>
      </c>
      <c r="E311">
        <f t="shared" si="39"/>
        <v>7.0357288041465827E+42</v>
      </c>
      <c r="F311">
        <f t="shared" si="40"/>
        <v>8.4125276779461595E-15</v>
      </c>
      <c r="G311">
        <f t="shared" si="41"/>
        <v>6.360546296399937E-12</v>
      </c>
      <c r="H311">
        <f t="shared" si="47"/>
        <v>6.3605462963999951E-12</v>
      </c>
      <c r="J311">
        <f t="shared" si="42"/>
        <v>1759590277655.9146</v>
      </c>
      <c r="K311">
        <f t="shared" si="43"/>
        <v>1.1516054601138552E+152</v>
      </c>
      <c r="L311">
        <f t="shared" si="44"/>
        <v>8.4700734120604182E+200</v>
      </c>
      <c r="M311" s="4">
        <f t="shared" si="45"/>
        <v>3.0984417921335806E-7</v>
      </c>
      <c r="N311" s="4">
        <f t="shared" si="46"/>
        <v>3.2045461655307683E-30</v>
      </c>
    </row>
    <row r="312" spans="1:14" x14ac:dyDescent="0.3">
      <c r="A312">
        <v>308</v>
      </c>
      <c r="B312">
        <f t="shared" si="38"/>
        <v>572041.22754039615</v>
      </c>
      <c r="C312">
        <f t="shared" si="38"/>
        <v>210835.97538741166</v>
      </c>
      <c r="D312">
        <f t="shared" si="38"/>
        <v>171493645681672.66</v>
      </c>
      <c r="E312">
        <f t="shared" si="39"/>
        <v>2.1126750713879489E+43</v>
      </c>
      <c r="F312">
        <f t="shared" si="40"/>
        <v>5.8311198413508849E-15</v>
      </c>
      <c r="G312">
        <f t="shared" si="41"/>
        <v>3.0559436382716029E-12</v>
      </c>
      <c r="H312">
        <f t="shared" si="47"/>
        <v>3.0559436382716421E-12</v>
      </c>
      <c r="J312">
        <f t="shared" si="42"/>
        <v>585986939859.4646</v>
      </c>
      <c r="K312">
        <f t="shared" si="43"/>
        <v>2.3969158830376696E+152</v>
      </c>
      <c r="L312">
        <f t="shared" si="44"/>
        <v>2.5433773029937693E+201</v>
      </c>
      <c r="M312" s="4">
        <f t="shared" si="45"/>
        <v>2.1476761923464957E-7</v>
      </c>
      <c r="N312" s="4">
        <f t="shared" si="46"/>
        <v>1.5396338634692728E-30</v>
      </c>
    </row>
    <row r="313" spans="1:14" x14ac:dyDescent="0.3">
      <c r="A313">
        <v>309</v>
      </c>
      <c r="B313">
        <f t="shared" si="38"/>
        <v>825281.04215656454</v>
      </c>
      <c r="C313">
        <f t="shared" si="38"/>
        <v>304172.01613240631</v>
      </c>
      <c r="D313">
        <f t="shared" si="38"/>
        <v>247413032168918.13</v>
      </c>
      <c r="E313">
        <f t="shared" si="39"/>
        <v>6.3438999448550713E+43</v>
      </c>
      <c r="F313">
        <f t="shared" si="40"/>
        <v>4.0418242775395222E-15</v>
      </c>
      <c r="G313">
        <f t="shared" si="41"/>
        <v>1.4682373313717453E-12</v>
      </c>
      <c r="H313">
        <f t="shared" si="47"/>
        <v>1.468237331371759E-12</v>
      </c>
      <c r="J313">
        <f t="shared" si="42"/>
        <v>195148096716.75595</v>
      </c>
      <c r="K313">
        <f t="shared" si="43"/>
        <v>4.9888663690342704E+152</v>
      </c>
      <c r="L313">
        <f t="shared" si="44"/>
        <v>7.6372042964504548E+201</v>
      </c>
      <c r="M313" s="4">
        <f t="shared" si="45"/>
        <v>1.4886556974806925E-7</v>
      </c>
      <c r="N313" s="4">
        <f t="shared" si="46"/>
        <v>7.397217300343367E-31</v>
      </c>
    </row>
    <row r="314" spans="1:14" x14ac:dyDescent="0.3">
      <c r="A314">
        <v>310</v>
      </c>
      <c r="B314">
        <f t="shared" si="38"/>
        <v>1190628.8668589515</v>
      </c>
      <c r="C314">
        <f t="shared" si="38"/>
        <v>438827.45925142046</v>
      </c>
      <c r="D314">
        <f t="shared" si="38"/>
        <v>356941554561399.81</v>
      </c>
      <c r="E314">
        <f t="shared" si="39"/>
        <v>1.9049340362544565E+44</v>
      </c>
      <c r="F314">
        <f t="shared" si="40"/>
        <v>2.8015791022952569E-15</v>
      </c>
      <c r="G314">
        <f t="shared" si="41"/>
        <v>7.05419051004772E-13</v>
      </c>
      <c r="H314">
        <f t="shared" si="47"/>
        <v>7.0541905100478099E-13</v>
      </c>
      <c r="J314">
        <f t="shared" si="42"/>
        <v>64989126995.399597</v>
      </c>
      <c r="K314">
        <f t="shared" si="43"/>
        <v>1.0383671710890008E+153</v>
      </c>
      <c r="L314">
        <f t="shared" si="44"/>
        <v>2.2932849717997255E+202</v>
      </c>
      <c r="M314" s="4">
        <f t="shared" si="45"/>
        <v>1.0318574995332407E-7</v>
      </c>
      <c r="N314" s="4">
        <f t="shared" si="46"/>
        <v>3.5540153465578316E-31</v>
      </c>
    </row>
    <row r="315" spans="1:14" x14ac:dyDescent="0.3">
      <c r="A315">
        <v>311</v>
      </c>
      <c r="B315">
        <f t="shared" si="38"/>
        <v>1717714.3617566552</v>
      </c>
      <c r="C315">
        <f t="shared" si="38"/>
        <v>633094.19926792791</v>
      </c>
      <c r="D315">
        <f t="shared" si="38"/>
        <v>514957810652928.88</v>
      </c>
      <c r="E315">
        <f t="shared" si="39"/>
        <v>5.7200991724714154E+44</v>
      </c>
      <c r="F315">
        <f t="shared" si="40"/>
        <v>1.9419066558716202E-15</v>
      </c>
      <c r="G315">
        <f t="shared" si="41"/>
        <v>3.3892070913056014E-13</v>
      </c>
      <c r="H315">
        <f t="shared" si="47"/>
        <v>3.3892070913056322E-13</v>
      </c>
      <c r="J315">
        <f t="shared" si="42"/>
        <v>21642981400.707294</v>
      </c>
      <c r="K315">
        <f t="shared" si="43"/>
        <v>2.1612252207991893E+153</v>
      </c>
      <c r="L315">
        <f t="shared" si="44"/>
        <v>6.8862318693330833E+202</v>
      </c>
      <c r="M315" s="4">
        <f t="shared" si="45"/>
        <v>7.1522911654110082E-8</v>
      </c>
      <c r="N315" s="4">
        <f t="shared" si="46"/>
        <v>1.7075373847652513E-31</v>
      </c>
    </row>
    <row r="316" spans="1:14" x14ac:dyDescent="0.3">
      <c r="A316">
        <v>312</v>
      </c>
      <c r="B316">
        <f t="shared" si="38"/>
        <v>2478137.9913700777</v>
      </c>
      <c r="C316">
        <f t="shared" si="38"/>
        <v>913361.86169940897</v>
      </c>
      <c r="D316">
        <f t="shared" si="38"/>
        <v>742927079696018.38</v>
      </c>
      <c r="E316">
        <f t="shared" si="39"/>
        <v>1.7176203438121352E+45</v>
      </c>
      <c r="F316">
        <f t="shared" si="40"/>
        <v>1.3460271234280052E-15</v>
      </c>
      <c r="G316">
        <f t="shared" si="41"/>
        <v>1.628354761810717E-13</v>
      </c>
      <c r="H316">
        <f t="shared" si="47"/>
        <v>1.6283547618107374E-13</v>
      </c>
      <c r="J316">
        <f t="shared" si="42"/>
        <v>7207646348.9734173</v>
      </c>
      <c r="K316">
        <f t="shared" si="43"/>
        <v>4.4983071355384294E+153</v>
      </c>
      <c r="L316">
        <f t="shared" si="44"/>
        <v>2.067784420224242E+203</v>
      </c>
      <c r="M316" s="4">
        <f t="shared" si="45"/>
        <v>4.9575904558484453E-8</v>
      </c>
      <c r="N316" s="4">
        <f t="shared" si="46"/>
        <v>8.2039148288846852E-32</v>
      </c>
    </row>
    <row r="317" spans="1:14" x14ac:dyDescent="0.3">
      <c r="A317">
        <v>313</v>
      </c>
      <c r="B317">
        <f t="shared" si="38"/>
        <v>3575197.3907881482</v>
      </c>
      <c r="C317">
        <f t="shared" si="38"/>
        <v>1317702.6284108486</v>
      </c>
      <c r="D317">
        <f t="shared" si="38"/>
        <v>1071817213619565.5</v>
      </c>
      <c r="E317">
        <f t="shared" si="39"/>
        <v>5.1576372306192912E+45</v>
      </c>
      <c r="F317">
        <f t="shared" si="40"/>
        <v>9.3299490556133518E-16</v>
      </c>
      <c r="G317">
        <f t="shared" si="41"/>
        <v>7.8234795304001383E-14</v>
      </c>
      <c r="H317">
        <f t="shared" si="47"/>
        <v>7.823479530400209E-14</v>
      </c>
      <c r="J317">
        <f t="shared" si="42"/>
        <v>2400323917.0261497</v>
      </c>
      <c r="K317">
        <f t="shared" si="43"/>
        <v>9.3626369389458739E+153</v>
      </c>
      <c r="L317">
        <f t="shared" si="44"/>
        <v>6.2091031636089825E+203</v>
      </c>
      <c r="M317" s="4">
        <f t="shared" si="45"/>
        <v>3.4363398468422437E-8</v>
      </c>
      <c r="N317" s="4">
        <f t="shared" si="46"/>
        <v>3.9415956054658718E-32</v>
      </c>
    </row>
    <row r="318" spans="1:14" x14ac:dyDescent="0.3">
      <c r="A318">
        <v>314</v>
      </c>
      <c r="B318">
        <f t="shared" si="38"/>
        <v>5157919.5458892221</v>
      </c>
      <c r="C318">
        <f t="shared" si="38"/>
        <v>1901043.0473746837</v>
      </c>
      <c r="D318">
        <f t="shared" si="38"/>
        <v>1546305378828373.8</v>
      </c>
      <c r="E318">
        <f t="shared" si="39"/>
        <v>1.5487253570617778E+46</v>
      </c>
      <c r="F318">
        <f t="shared" si="40"/>
        <v>6.4670278826663202E-16</v>
      </c>
      <c r="G318">
        <f t="shared" si="41"/>
        <v>3.7588143197081013E-14</v>
      </c>
      <c r="H318">
        <f t="shared" si="47"/>
        <v>3.7588143197081486E-14</v>
      </c>
      <c r="J318">
        <f t="shared" si="42"/>
        <v>799367037.12833762</v>
      </c>
      <c r="K318">
        <f t="shared" si="43"/>
        <v>1.9487102105139243E+154</v>
      </c>
      <c r="L318">
        <f t="shared" si="44"/>
        <v>1.8644575188431959E+204</v>
      </c>
      <c r="M318" s="4">
        <f t="shared" si="45"/>
        <v>2.3818892762844958E-8</v>
      </c>
      <c r="N318" s="4">
        <f t="shared" si="46"/>
        <v>1.893751488292816E-32</v>
      </c>
    </row>
    <row r="319" spans="1:14" x14ac:dyDescent="0.3">
      <c r="A319">
        <v>315</v>
      </c>
      <c r="B319">
        <f t="shared" si="38"/>
        <v>7441304.9501586361</v>
      </c>
      <c r="C319">
        <f t="shared" si="38"/>
        <v>2742625.376963899</v>
      </c>
      <c r="D319">
        <f t="shared" si="38"/>
        <v>2230847101735625</v>
      </c>
      <c r="E319">
        <f t="shared" si="39"/>
        <v>4.6504826228697974E+46</v>
      </c>
      <c r="F319">
        <f t="shared" si="40"/>
        <v>4.4826021434727122E-16</v>
      </c>
      <c r="G319">
        <f t="shared" si="41"/>
        <v>1.8059336686626508E-14</v>
      </c>
      <c r="H319">
        <f t="shared" si="47"/>
        <v>1.8059336686626801E-14</v>
      </c>
      <c r="J319">
        <f t="shared" si="42"/>
        <v>266208929.35108623</v>
      </c>
      <c r="K319">
        <f t="shared" si="43"/>
        <v>4.0559849851325912E+154</v>
      </c>
      <c r="L319">
        <f t="shared" si="44"/>
        <v>5.5985570668959825E+204</v>
      </c>
      <c r="M319" s="4">
        <f t="shared" si="45"/>
        <v>1.6509998362625667E-8</v>
      </c>
      <c r="N319" s="4">
        <f t="shared" si="46"/>
        <v>9.0985861016236271E-33</v>
      </c>
    </row>
    <row r="320" spans="1:14" x14ac:dyDescent="0.3">
      <c r="A320">
        <v>316</v>
      </c>
      <c r="B320">
        <f t="shared" si="38"/>
        <v>10735533.74933636</v>
      </c>
      <c r="C320">
        <f t="shared" si="38"/>
        <v>3956772.0303620417</v>
      </c>
      <c r="D320">
        <f t="shared" si="38"/>
        <v>3218432050655503</v>
      </c>
      <c r="E320">
        <f t="shared" si="39"/>
        <v>1.3964379498921875E+47</v>
      </c>
      <c r="F320">
        <f t="shared" si="40"/>
        <v>3.1071030373200773E-16</v>
      </c>
      <c r="G320">
        <f t="shared" si="41"/>
        <v>8.6766627404532514E-15</v>
      </c>
      <c r="H320">
        <f t="shared" si="47"/>
        <v>8.6766627404533603E-15</v>
      </c>
      <c r="J320">
        <f t="shared" si="42"/>
        <v>88654136.053490981</v>
      </c>
      <c r="K320">
        <f t="shared" si="43"/>
        <v>8.4420013354794672E+154</v>
      </c>
      <c r="L320">
        <f t="shared" si="44"/>
        <v>1.6811239148392214E+205</v>
      </c>
      <c r="M320" s="4">
        <f t="shared" si="45"/>
        <v>1.1443858816103292E-8</v>
      </c>
      <c r="N320" s="4">
        <f t="shared" si="46"/>
        <v>4.3714431149193305E-33</v>
      </c>
    </row>
    <row r="321" spans="1:14" x14ac:dyDescent="0.3">
      <c r="A321">
        <v>317</v>
      </c>
      <c r="B321">
        <f t="shared" si="38"/>
        <v>15488101.301463667</v>
      </c>
      <c r="C321">
        <f t="shared" si="38"/>
        <v>5708415.3861314729</v>
      </c>
      <c r="D321">
        <f t="shared" si="38"/>
        <v>4643215958918792</v>
      </c>
      <c r="E321">
        <f t="shared" si="39"/>
        <v>4.1931969346780015E+47</v>
      </c>
      <c r="F321">
        <f t="shared" si="40"/>
        <v>2.153679710027654E-16</v>
      </c>
      <c r="G321">
        <f t="shared" si="41"/>
        <v>4.1687287644025251E-15</v>
      </c>
      <c r="H321">
        <f t="shared" si="47"/>
        <v>4.1687287644025921E-15</v>
      </c>
      <c r="J321">
        <f t="shared" si="42"/>
        <v>29524012.806593042</v>
      </c>
      <c r="K321">
        <f t="shared" si="43"/>
        <v>1.7570919717274875E+155</v>
      </c>
      <c r="L321">
        <f t="shared" si="44"/>
        <v>5.0480464578193022E+205</v>
      </c>
      <c r="M321" s="4">
        <f t="shared" si="45"/>
        <v>7.932278473108071E-9</v>
      </c>
      <c r="N321" s="4">
        <f t="shared" si="46"/>
        <v>2.1002730197349629E-33</v>
      </c>
    </row>
    <row r="322" spans="1:14" x14ac:dyDescent="0.3">
      <c r="A322">
        <v>318</v>
      </c>
      <c r="B322">
        <f t="shared" si="38"/>
        <v>22344606.940407529</v>
      </c>
      <c r="C322">
        <f t="shared" si="38"/>
        <v>8235502.5689061321</v>
      </c>
      <c r="D322">
        <f t="shared" si="38"/>
        <v>6698744637708633</v>
      </c>
      <c r="E322">
        <f t="shared" si="39"/>
        <v>1.2591250856760582E+48</v>
      </c>
      <c r="F322">
        <f t="shared" si="40"/>
        <v>1.4928170188348291E-16</v>
      </c>
      <c r="G322">
        <f t="shared" si="41"/>
        <v>2.0028782990646928E-15</v>
      </c>
      <c r="H322">
        <f t="shared" si="47"/>
        <v>2.0028782990647177E-15</v>
      </c>
      <c r="J322">
        <f t="shared" si="42"/>
        <v>9832224.0902323425</v>
      </c>
      <c r="K322">
        <f t="shared" si="43"/>
        <v>3.6571567267275755E+155</v>
      </c>
      <c r="L322">
        <f t="shared" si="44"/>
        <v>1.515817651237156E+206</v>
      </c>
      <c r="M322" s="4">
        <f t="shared" si="45"/>
        <v>5.4982364590512071E-9</v>
      </c>
      <c r="N322" s="4">
        <f t="shared" si="46"/>
        <v>1.009082502382745E-33</v>
      </c>
    </row>
    <row r="323" spans="1:14" x14ac:dyDescent="0.3">
      <c r="A323">
        <v>319</v>
      </c>
      <c r="B323">
        <f t="shared" si="38"/>
        <v>32236453.623539064</v>
      </c>
      <c r="C323">
        <f t="shared" si="38"/>
        <v>11881318.715389198</v>
      </c>
      <c r="D323">
        <f t="shared" si="38"/>
        <v>9664245669003782</v>
      </c>
      <c r="E323">
        <f t="shared" si="39"/>
        <v>3.780876515165354E+48</v>
      </c>
      <c r="F323">
        <f t="shared" si="40"/>
        <v>1.0347419076972645E-16</v>
      </c>
      <c r="G323">
        <f t="shared" si="41"/>
        <v>9.6228891529699243E-16</v>
      </c>
      <c r="H323">
        <f t="shared" si="47"/>
        <v>9.6228891529700761E-16</v>
      </c>
      <c r="J323">
        <f t="shared" si="42"/>
        <v>3274373.0059267944</v>
      </c>
      <c r="K323">
        <f t="shared" si="43"/>
        <v>7.6118925696867783E+155</v>
      </c>
      <c r="L323">
        <f t="shared" si="44"/>
        <v>4.5516679987028275E+206</v>
      </c>
      <c r="M323" s="4">
        <f t="shared" si="45"/>
        <v>3.811087099643241E-9</v>
      </c>
      <c r="N323" s="4">
        <f t="shared" si="46"/>
        <v>4.8481672956191049E-34</v>
      </c>
    </row>
    <row r="324" spans="1:14" x14ac:dyDescent="0.3">
      <c r="A324">
        <v>320</v>
      </c>
      <c r="B324">
        <f t="shared" si="38"/>
        <v>46507371.778526865</v>
      </c>
      <c r="C324">
        <f t="shared" si="38"/>
        <v>17141119.589913227</v>
      </c>
      <c r="D324">
        <f t="shared" si="38"/>
        <v>1.39425593006044E+16</v>
      </c>
      <c r="E324">
        <f t="shared" si="39"/>
        <v>1.135314305588116E+49</v>
      </c>
      <c r="F324">
        <f t="shared" si="40"/>
        <v>7.1722843592757801E-17</v>
      </c>
      <c r="G324">
        <f t="shared" si="41"/>
        <v>4.6233460961451683E-16</v>
      </c>
      <c r="H324">
        <f t="shared" si="47"/>
        <v>4.6233460961452245E-16</v>
      </c>
      <c r="J324">
        <f t="shared" si="42"/>
        <v>1090446.9307807153</v>
      </c>
      <c r="K324">
        <f t="shared" si="43"/>
        <v>1.5843157081293129E+156</v>
      </c>
      <c r="L324">
        <f t="shared" si="44"/>
        <v>1.3667660851888335E+207</v>
      </c>
      <c r="M324" s="4">
        <f t="shared" si="45"/>
        <v>2.6416442779860919E-9</v>
      </c>
      <c r="N324" s="4">
        <f t="shared" si="46"/>
        <v>2.3293165891598544E-34</v>
      </c>
    </row>
    <row r="325" spans="1:14" x14ac:dyDescent="0.3">
      <c r="A325">
        <v>321</v>
      </c>
      <c r="B325">
        <f t="shared" ref="B325:D388" si="48">B$3/LN(2)^$A325</f>
        <v>67095954.62966004</v>
      </c>
      <c r="C325">
        <f t="shared" si="48"/>
        <v>24729408.227652472</v>
      </c>
      <c r="D325">
        <f t="shared" si="48"/>
        <v>2.0114861160282264E+16</v>
      </c>
      <c r="E325">
        <f t="shared" ref="E325:E388" si="49">E$3/LN(2)^($A325*3)</f>
        <v>3.4090998933792346E+49</v>
      </c>
      <c r="F325">
        <f t="shared" ref="F325:F388" si="50">F$3/LN(2)^($A325*-1)</f>
        <v>4.9714486818062002E-17</v>
      </c>
      <c r="G325">
        <f t="shared" ref="G325:G388" si="51">G$3/LN(2)^($A325*-2)</f>
        <v>2.2213005662798967E-16</v>
      </c>
      <c r="H325">
        <f t="shared" si="47"/>
        <v>2.2213005662799312E-16</v>
      </c>
      <c r="J325">
        <f t="shared" ref="J325:J388" si="52">J$3/LN(2)^($A325*-3)</f>
        <v>363145.70963564387</v>
      </c>
      <c r="K325">
        <f t="shared" ref="K325:K388" si="53">K$3/LN(2)^($A325*2)</f>
        <v>3.2975455710202864E+156</v>
      </c>
      <c r="L325">
        <f t="shared" ref="L325:L388" si="54">L$3/LN(2)^($A325*3)</f>
        <v>4.1040988318014016E+207</v>
      </c>
      <c r="M325" s="4">
        <f t="shared" ref="M325:M388" si="55">M$3/LN(2)^($A325*-1)</f>
        <v>1.8310482833283717E-9</v>
      </c>
      <c r="N325" s="4">
        <f t="shared" ref="N325:N388" si="56">N$3/LN(2)^($A325*-2)</f>
        <v>1.1191271756315169E-34</v>
      </c>
    </row>
    <row r="326" spans="1:14" x14ac:dyDescent="0.3">
      <c r="A326">
        <v>322</v>
      </c>
      <c r="B326">
        <f t="shared" si="48"/>
        <v>96799001.007921427</v>
      </c>
      <c r="C326">
        <f t="shared" si="48"/>
        <v>35676994.614152953</v>
      </c>
      <c r="D326">
        <f t="shared" si="48"/>
        <v>2.901961044410924E+16</v>
      </c>
      <c r="E326">
        <f t="shared" si="49"/>
        <v>1.023677938860983E+50</v>
      </c>
      <c r="F326">
        <f t="shared" si="50"/>
        <v>3.445945637092425E-17</v>
      </c>
      <c r="G326">
        <f t="shared" si="51"/>
        <v>1.0672305518873838E-16</v>
      </c>
      <c r="H326">
        <f t="shared" si="47"/>
        <v>1.0672305518873965E-16</v>
      </c>
      <c r="J326">
        <f t="shared" si="52"/>
        <v>120936.47357268314</v>
      </c>
      <c r="K326">
        <f t="shared" si="53"/>
        <v>6.8634090649740492E+156</v>
      </c>
      <c r="L326">
        <f t="shared" si="54"/>
        <v>1.2323708792398443E+208</v>
      </c>
      <c r="M326" s="4">
        <f t="shared" si="55"/>
        <v>1.269185955058189E-9</v>
      </c>
      <c r="N326" s="4">
        <f t="shared" si="56"/>
        <v>5.3768802448992664E-35</v>
      </c>
    </row>
    <row r="327" spans="1:14" x14ac:dyDescent="0.3">
      <c r="A327">
        <v>323</v>
      </c>
      <c r="B327">
        <f t="shared" si="48"/>
        <v>139651438.71713403</v>
      </c>
      <c r="C327">
        <f t="shared" si="48"/>
        <v>51471023.203660727</v>
      </c>
      <c r="D327">
        <f t="shared" si="48"/>
        <v>4.1866448076245976E+16</v>
      </c>
      <c r="E327">
        <f t="shared" si="49"/>
        <v>3.0738803651539064E+50</v>
      </c>
      <c r="F327">
        <f t="shared" si="50"/>
        <v>2.3885475027134584E-17</v>
      </c>
      <c r="G327">
        <f t="shared" si="51"/>
        <v>5.1275413519987886E-17</v>
      </c>
      <c r="H327">
        <f t="shared" si="47"/>
        <v>5.1275413519988687E-17</v>
      </c>
      <c r="J327">
        <f t="shared" si="52"/>
        <v>40274.827024311155</v>
      </c>
      <c r="K327">
        <f t="shared" si="53"/>
        <v>1.4285286731789691E+157</v>
      </c>
      <c r="L327">
        <f t="shared" si="54"/>
        <v>3.7005395002433979E+208</v>
      </c>
      <c r="M327" s="4">
        <f t="shared" si="55"/>
        <v>8.7973266635486498E-10</v>
      </c>
      <c r="N327" s="4">
        <f t="shared" si="56"/>
        <v>2.5833383191390886E-35</v>
      </c>
    </row>
    <row r="328" spans="1:14" x14ac:dyDescent="0.3">
      <c r="A328">
        <v>324</v>
      </c>
      <c r="B328">
        <f t="shared" si="48"/>
        <v>201474438.09021825</v>
      </c>
      <c r="C328">
        <f t="shared" si="48"/>
        <v>74256989.92540209</v>
      </c>
      <c r="D328">
        <f t="shared" si="48"/>
        <v>6.0400517019235352E+16</v>
      </c>
      <c r="E328">
        <f t="shared" si="49"/>
        <v>9.2301886565925769E+50</v>
      </c>
      <c r="F328">
        <f t="shared" si="50"/>
        <v>1.655614967139332E-17</v>
      </c>
      <c r="G328">
        <f t="shared" si="51"/>
        <v>2.4635426965580274E-17</v>
      </c>
      <c r="H328">
        <f t="shared" si="47"/>
        <v>2.4635426965580567E-17</v>
      </c>
      <c r="J328">
        <f t="shared" si="52"/>
        <v>13412.510253685554</v>
      </c>
      <c r="K328">
        <f t="shared" si="53"/>
        <v>2.9732952688318035E+157</v>
      </c>
      <c r="L328">
        <f t="shared" si="54"/>
        <v>1.1111908617402936E+209</v>
      </c>
      <c r="M328" s="4">
        <f t="shared" si="55"/>
        <v>6.0978421733035772E-10</v>
      </c>
      <c r="N328" s="4">
        <f t="shared" si="56"/>
        <v>1.2411726814007559E-35</v>
      </c>
    </row>
    <row r="329" spans="1:14" x14ac:dyDescent="0.3">
      <c r="A329">
        <v>325</v>
      </c>
      <c r="B329">
        <f t="shared" si="48"/>
        <v>290666172.69864833</v>
      </c>
      <c r="C329">
        <f t="shared" si="48"/>
        <v>107130191.11671932</v>
      </c>
      <c r="D329">
        <f t="shared" si="48"/>
        <v>8.7139526370780272E+16</v>
      </c>
      <c r="E329">
        <f t="shared" si="49"/>
        <v>2.7716232421434706E+51</v>
      </c>
      <c r="F329">
        <f t="shared" si="50"/>
        <v>1.1475848465654744E-17</v>
      </c>
      <c r="G329">
        <f t="shared" si="51"/>
        <v>1.1836165134774772E-17</v>
      </c>
      <c r="H329">
        <f t="shared" si="47"/>
        <v>1.1836165134774955E-17</v>
      </c>
      <c r="J329">
        <f t="shared" si="52"/>
        <v>4466.6965595315787</v>
      </c>
      <c r="K329">
        <f t="shared" si="53"/>
        <v>6.1885245439172479E+157</v>
      </c>
      <c r="L329">
        <f t="shared" si="54"/>
        <v>3.33666248160281E+209</v>
      </c>
      <c r="M329" s="4">
        <f t="shared" si="55"/>
        <v>4.2267021099249039E-10</v>
      </c>
      <c r="N329" s="4">
        <f t="shared" si="56"/>
        <v>5.9632515557192857E-36</v>
      </c>
    </row>
    <row r="330" spans="1:14" x14ac:dyDescent="0.3">
      <c r="A330">
        <v>326</v>
      </c>
      <c r="B330">
        <f t="shared" si="48"/>
        <v>419342645.90651506</v>
      </c>
      <c r="C330">
        <f t="shared" si="48"/>
        <v>154556195.45357788</v>
      </c>
      <c r="D330">
        <f t="shared" si="48"/>
        <v>1.2571576256053778E+17</v>
      </c>
      <c r="E330">
        <f t="shared" si="49"/>
        <v>8.3225767990160858E+51</v>
      </c>
      <c r="F330">
        <f t="shared" si="50"/>
        <v>7.954452008501758E-18</v>
      </c>
      <c r="G330">
        <f t="shared" si="51"/>
        <v>5.6867212122360729E-18</v>
      </c>
      <c r="H330">
        <f t="shared" si="47"/>
        <v>5.6867212122361414E-18</v>
      </c>
      <c r="J330">
        <f t="shared" si="52"/>
        <v>1487.520067278153</v>
      </c>
      <c r="K330">
        <f t="shared" si="53"/>
        <v>1.2880603023901237E+158</v>
      </c>
      <c r="L330">
        <f t="shared" si="54"/>
        <v>1.0019265726051201E+210</v>
      </c>
      <c r="M330" s="4">
        <f t="shared" si="55"/>
        <v>2.9297266505612183E-10</v>
      </c>
      <c r="N330" s="4">
        <f t="shared" si="56"/>
        <v>2.8650621826977334E-36</v>
      </c>
    </row>
    <row r="331" spans="1:14" x14ac:dyDescent="0.3">
      <c r="A331">
        <v>327</v>
      </c>
      <c r="B331">
        <f t="shared" si="48"/>
        <v>604983555.68258584</v>
      </c>
      <c r="C331">
        <f t="shared" si="48"/>
        <v>222977456.71954218</v>
      </c>
      <c r="D331">
        <f t="shared" si="48"/>
        <v>1.8136950720766227E+17</v>
      </c>
      <c r="E331">
        <f t="shared" si="49"/>
        <v>2.499087304591718E+52</v>
      </c>
      <c r="F331">
        <f t="shared" si="50"/>
        <v>5.5136059825923881E-18</v>
      </c>
      <c r="G331">
        <f t="shared" si="51"/>
        <v>2.7322023457313897E-18</v>
      </c>
      <c r="H331">
        <f t="shared" si="47"/>
        <v>2.732202345731431E-18</v>
      </c>
      <c r="J331">
        <f t="shared" si="52"/>
        <v>495.38085273185573</v>
      </c>
      <c r="K331">
        <f t="shared" si="53"/>
        <v>2.6809287590595062E+158</v>
      </c>
      <c r="L331">
        <f t="shared" si="54"/>
        <v>3.0085657822064974E+210</v>
      </c>
      <c r="M331" s="4">
        <f t="shared" si="55"/>
        <v>2.0307317676478405E-10</v>
      </c>
      <c r="N331" s="4">
        <f t="shared" si="56"/>
        <v>1.3765277607401869E-36</v>
      </c>
    </row>
    <row r="332" spans="1:14" x14ac:dyDescent="0.3">
      <c r="A332">
        <v>328</v>
      </c>
      <c r="B332">
        <f t="shared" si="48"/>
        <v>872806775.60263872</v>
      </c>
      <c r="C332">
        <f t="shared" si="48"/>
        <v>321688471.03931695</v>
      </c>
      <c r="D332">
        <f t="shared" si="48"/>
        <v>2.6166088861696947E+17</v>
      </c>
      <c r="E332">
        <f t="shared" si="49"/>
        <v>7.5042111437287669E+52</v>
      </c>
      <c r="F332">
        <f t="shared" si="50"/>
        <v>3.82174044155236E-18</v>
      </c>
      <c r="G332">
        <f t="shared" si="51"/>
        <v>1.3126948516410258E-18</v>
      </c>
      <c r="H332">
        <f t="shared" si="47"/>
        <v>1.312694851641041E-18</v>
      </c>
      <c r="J332">
        <f t="shared" si="52"/>
        <v>164.9740360830053</v>
      </c>
      <c r="K332">
        <f t="shared" si="53"/>
        <v>5.5800019593923139E+158</v>
      </c>
      <c r="L332">
        <f t="shared" si="54"/>
        <v>9.0340632870220979E+210</v>
      </c>
      <c r="M332" s="4">
        <f t="shared" si="55"/>
        <v>1.4075959992186146E-10</v>
      </c>
      <c r="N332" s="4">
        <f t="shared" si="56"/>
        <v>6.6135691138969564E-37</v>
      </c>
    </row>
    <row r="333" spans="1:14" x14ac:dyDescent="0.3">
      <c r="A333">
        <v>329</v>
      </c>
      <c r="B333">
        <f t="shared" si="48"/>
        <v>1259194006.8162131</v>
      </c>
      <c r="C333">
        <f t="shared" si="48"/>
        <v>464098361.87957549</v>
      </c>
      <c r="D333">
        <f t="shared" si="48"/>
        <v>3.7749686640230131E+17</v>
      </c>
      <c r="E333">
        <f t="shared" si="49"/>
        <v>2.2533500444820597E+53</v>
      </c>
      <c r="F333">
        <f t="shared" si="50"/>
        <v>2.6490286118939389E-18</v>
      </c>
      <c r="G333">
        <f t="shared" si="51"/>
        <v>6.3068819782583693E-19</v>
      </c>
      <c r="H333">
        <f t="shared" si="47"/>
        <v>6.3068819782584656E-19</v>
      </c>
      <c r="J333">
        <f t="shared" si="52"/>
        <v>54.940420953751939</v>
      </c>
      <c r="K333">
        <f t="shared" si="53"/>
        <v>1.1614042992229678E+159</v>
      </c>
      <c r="L333">
        <f t="shared" si="54"/>
        <v>2.7127310945504455E+211</v>
      </c>
      <c r="M333" s="4">
        <f t="shared" si="55"/>
        <v>9.7567119822584167E-11</v>
      </c>
      <c r="N333" s="4">
        <f t="shared" si="56"/>
        <v>3.1775092135281206E-37</v>
      </c>
    </row>
    <row r="334" spans="1:14" x14ac:dyDescent="0.3">
      <c r="A334">
        <v>330</v>
      </c>
      <c r="B334">
        <f t="shared" si="48"/>
        <v>1816632949.1508541</v>
      </c>
      <c r="C334">
        <f t="shared" si="48"/>
        <v>669552405.16835511</v>
      </c>
      <c r="D334">
        <f t="shared" si="48"/>
        <v>5.4461285710972358E+17</v>
      </c>
      <c r="E334">
        <f t="shared" si="49"/>
        <v>6.7663160400418844E+53</v>
      </c>
      <c r="F334">
        <f t="shared" si="50"/>
        <v>1.8361667135569095E-18</v>
      </c>
      <c r="G334">
        <f t="shared" si="51"/>
        <v>3.0301604548806219E-19</v>
      </c>
      <c r="H334">
        <f t="shared" si="47"/>
        <v>3.0301604548806783E-19</v>
      </c>
      <c r="J334">
        <f t="shared" si="52"/>
        <v>18.296514568248526</v>
      </c>
      <c r="K334">
        <f t="shared" si="53"/>
        <v>2.4173108828092407E+159</v>
      </c>
      <c r="L334">
        <f t="shared" si="54"/>
        <v>8.1457365944207138E+211</v>
      </c>
      <c r="M334" s="4">
        <f t="shared" si="55"/>
        <v>6.7628374020378572E-11</v>
      </c>
      <c r="N334" s="4">
        <f t="shared" si="56"/>
        <v>1.5266438783924391E-37</v>
      </c>
    </row>
    <row r="335" spans="1:14" x14ac:dyDescent="0.3">
      <c r="A335">
        <v>331</v>
      </c>
      <c r="B335">
        <f t="shared" si="48"/>
        <v>2620847346.8554301</v>
      </c>
      <c r="C335">
        <f t="shared" si="48"/>
        <v>965959934.55166388</v>
      </c>
      <c r="D335">
        <f t="shared" si="48"/>
        <v>7.8571026815656794E+17</v>
      </c>
      <c r="E335">
        <f t="shared" si="49"/>
        <v>2.0317763263564087E+54</v>
      </c>
      <c r="F335">
        <f t="shared" si="50"/>
        <v>1.2727337805399923E-18</v>
      </c>
      <c r="G335">
        <f t="shared" si="51"/>
        <v>1.4558497232031427E-19</v>
      </c>
      <c r="H335">
        <f t="shared" si="47"/>
        <v>1.4558497232031547E-19</v>
      </c>
      <c r="J335">
        <f t="shared" si="52"/>
        <v>6.0931903967013419</v>
      </c>
      <c r="K335">
        <f t="shared" si="53"/>
        <v>5.0313158889264364E+159</v>
      </c>
      <c r="L335">
        <f t="shared" si="54"/>
        <v>2.4459860691308517E+212</v>
      </c>
      <c r="M335" s="4">
        <f t="shared" si="55"/>
        <v>4.6876416778078858E-11</v>
      </c>
      <c r="N335" s="4">
        <f t="shared" si="56"/>
        <v>7.3348065255341942E-38</v>
      </c>
    </row>
    <row r="336" spans="1:14" x14ac:dyDescent="0.3">
      <c r="A336">
        <v>332</v>
      </c>
      <c r="B336">
        <f t="shared" si="48"/>
        <v>3781083470.2353268</v>
      </c>
      <c r="C336">
        <f t="shared" si="48"/>
        <v>1393585607.2751136</v>
      </c>
      <c r="D336">
        <f t="shared" si="48"/>
        <v>1.1335403074450184E+18</v>
      </c>
      <c r="E336">
        <f t="shared" si="49"/>
        <v>6.1009787540411564E+54</v>
      </c>
      <c r="F336">
        <f t="shared" si="50"/>
        <v>8.8219183158469585E-19</v>
      </c>
      <c r="G336">
        <f t="shared" si="51"/>
        <v>6.9946738732492903E-20</v>
      </c>
      <c r="H336">
        <f t="shared" si="47"/>
        <v>6.9946738732493721E-20</v>
      </c>
      <c r="J336">
        <f t="shared" si="52"/>
        <v>2.0291826113637517</v>
      </c>
      <c r="K336">
        <f t="shared" si="53"/>
        <v>1.0472024824852144E+160</v>
      </c>
      <c r="L336">
        <f t="shared" si="54"/>
        <v>7.3447597783606796E+212</v>
      </c>
      <c r="M336" s="4">
        <f t="shared" si="55"/>
        <v>3.2492256124478267E-11</v>
      </c>
      <c r="N336" s="4">
        <f t="shared" si="56"/>
        <v>3.5240299016997942E-38</v>
      </c>
    </row>
    <row r="337" spans="1:14" x14ac:dyDescent="0.3">
      <c r="A337">
        <v>333</v>
      </c>
      <c r="B337">
        <f t="shared" si="48"/>
        <v>5454950371.6957378</v>
      </c>
      <c r="C337">
        <f t="shared" si="48"/>
        <v>2010519044.6700406</v>
      </c>
      <c r="D337">
        <f t="shared" si="48"/>
        <v>1.6353529801986788E+18</v>
      </c>
      <c r="E337">
        <f t="shared" si="49"/>
        <v>1.8319901297408965E+55</v>
      </c>
      <c r="F337">
        <f t="shared" si="50"/>
        <v>6.1148878077594604E-19</v>
      </c>
      <c r="G337">
        <f t="shared" si="51"/>
        <v>3.3606121437775212E-20</v>
      </c>
      <c r="H337">
        <f t="shared" si="47"/>
        <v>3.3606121437775717E-20</v>
      </c>
      <c r="J337">
        <f t="shared" si="52"/>
        <v>0.6757678329714002</v>
      </c>
      <c r="K337">
        <f t="shared" si="53"/>
        <v>2.1796147638767935E+160</v>
      </c>
      <c r="L337">
        <f t="shared" si="54"/>
        <v>2.2054702961163484E+213</v>
      </c>
      <c r="M337" s="4">
        <f t="shared" si="55"/>
        <v>2.2521915722713728E-11</v>
      </c>
      <c r="N337" s="4">
        <f t="shared" si="56"/>
        <v>1.6931307874095292E-38</v>
      </c>
    </row>
    <row r="338" spans="1:14" x14ac:dyDescent="0.3">
      <c r="A338">
        <v>334</v>
      </c>
      <c r="B338">
        <f t="shared" si="48"/>
        <v>7869829849.5408487</v>
      </c>
      <c r="C338">
        <f t="shared" si="48"/>
        <v>2900565855.358284</v>
      </c>
      <c r="D338">
        <f t="shared" si="48"/>
        <v>2.3593156346356209E+18</v>
      </c>
      <c r="E338">
        <f t="shared" si="49"/>
        <v>5.5010646172878397E+55</v>
      </c>
      <c r="F338">
        <f t="shared" si="50"/>
        <v>4.2385172433888547E-19</v>
      </c>
      <c r="G338">
        <f t="shared" si="51"/>
        <v>1.614616233088018E-20</v>
      </c>
      <c r="H338">
        <f t="shared" si="47"/>
        <v>1.6146162330880481E-20</v>
      </c>
      <c r="J338">
        <f t="shared" si="52"/>
        <v>0.22504734740061363</v>
      </c>
      <c r="K338">
        <f t="shared" si="53"/>
        <v>4.5365825600750203E+160</v>
      </c>
      <c r="L338">
        <f t="shared" si="54"/>
        <v>6.6225436553857973E+213</v>
      </c>
      <c r="M338" s="4">
        <f t="shared" si="55"/>
        <v>1.5611002384007725E-11</v>
      </c>
      <c r="N338" s="4">
        <f t="shared" si="56"/>
        <v>8.1346978976860577E-39</v>
      </c>
    </row>
    <row r="339" spans="1:14" x14ac:dyDescent="0.3">
      <c r="A339">
        <v>335</v>
      </c>
      <c r="B339">
        <f t="shared" si="48"/>
        <v>11353764496.572523</v>
      </c>
      <c r="C339">
        <f t="shared" si="48"/>
        <v>4184631975.2972517</v>
      </c>
      <c r="D339">
        <f t="shared" si="48"/>
        <v>3.403772965980609E+18</v>
      </c>
      <c r="E339">
        <f t="shared" si="49"/>
        <v>1.6518490701615415E+56</v>
      </c>
      <c r="F339">
        <f t="shared" si="50"/>
        <v>2.9379162770096953E-19</v>
      </c>
      <c r="G339">
        <f t="shared" si="51"/>
        <v>7.7574723550839153E-21</v>
      </c>
      <c r="H339">
        <f t="shared" si="47"/>
        <v>7.7574723550839755E-21</v>
      </c>
      <c r="J339">
        <f t="shared" si="52"/>
        <v>7.494631454912104E-2</v>
      </c>
      <c r="K339">
        <f t="shared" si="53"/>
        <v>9.4423022203111571E+160</v>
      </c>
      <c r="L339">
        <f t="shared" si="54"/>
        <v>1.9886046320696848E+214</v>
      </c>
      <c r="M339" s="4">
        <f t="shared" si="55"/>
        <v>1.0820722288189534E-11</v>
      </c>
      <c r="N339" s="4">
        <f t="shared" si="56"/>
        <v>3.908340122257324E-39</v>
      </c>
    </row>
    <row r="340" spans="1:14" x14ac:dyDescent="0.3">
      <c r="A340">
        <v>336</v>
      </c>
      <c r="B340">
        <f t="shared" si="48"/>
        <v>16380019734.626356</v>
      </c>
      <c r="C340">
        <f t="shared" si="48"/>
        <v>6037147798.7067318</v>
      </c>
      <c r="D340">
        <f t="shared" si="48"/>
        <v>4.9106063783321426E+18</v>
      </c>
      <c r="E340">
        <f t="shared" si="49"/>
        <v>4.9601405190161516E+56</v>
      </c>
      <c r="F340">
        <f t="shared" si="50"/>
        <v>2.0364083841304416E-19</v>
      </c>
      <c r="G340">
        <f t="shared" si="51"/>
        <v>3.727100973387194E-21</v>
      </c>
      <c r="H340">
        <f t="shared" si="47"/>
        <v>3.7271009733872369E-21</v>
      </c>
      <c r="J340">
        <f t="shared" si="52"/>
        <v>2.4958970320573873E-2</v>
      </c>
      <c r="K340">
        <f t="shared" si="53"/>
        <v>1.9652914950636024E+161</v>
      </c>
      <c r="L340">
        <f t="shared" si="54"/>
        <v>5.9713436233417075E+214</v>
      </c>
      <c r="M340" s="4">
        <f t="shared" si="55"/>
        <v>7.5003531456807361E-12</v>
      </c>
      <c r="N340" s="4">
        <f t="shared" si="56"/>
        <v>1.8777737911559626E-39</v>
      </c>
    </row>
    <row r="341" spans="1:14" x14ac:dyDescent="0.3">
      <c r="A341">
        <v>337</v>
      </c>
      <c r="B341">
        <f t="shared" si="48"/>
        <v>23631373240.808796</v>
      </c>
      <c r="C341">
        <f t="shared" si="48"/>
        <v>8709763190.3079243</v>
      </c>
      <c r="D341">
        <f t="shared" si="48"/>
        <v>7.084507469777495E+18</v>
      </c>
      <c r="E341">
        <f t="shared" si="49"/>
        <v>1.4894214255288942E+57</v>
      </c>
      <c r="F341">
        <f t="shared" si="50"/>
        <v>1.4115307299286499E-19</v>
      </c>
      <c r="G341">
        <f t="shared" si="51"/>
        <v>1.7906968958413395E-21</v>
      </c>
      <c r="H341">
        <f t="shared" si="47"/>
        <v>1.7906968958413666E-21</v>
      </c>
      <c r="J341">
        <f t="shared" si="52"/>
        <v>8.3119524050111332E-3</v>
      </c>
      <c r="K341">
        <f t="shared" si="53"/>
        <v>4.0904967564595176E+161</v>
      </c>
      <c r="L341">
        <f t="shared" si="54"/>
        <v>1.7930635427974894E+215</v>
      </c>
      <c r="M341" s="4">
        <f t="shared" si="55"/>
        <v>5.1988486361325204E-12</v>
      </c>
      <c r="N341" s="4">
        <f t="shared" si="56"/>
        <v>9.0218207741748948E-40</v>
      </c>
    </row>
    <row r="342" spans="1:14" x14ac:dyDescent="0.3">
      <c r="A342">
        <v>338</v>
      </c>
      <c r="B342">
        <f t="shared" si="48"/>
        <v>34092864983.910999</v>
      </c>
      <c r="C342">
        <f t="shared" si="48"/>
        <v>12565532161.974478</v>
      </c>
      <c r="D342">
        <f t="shared" si="48"/>
        <v>1.0220783793788809E+19</v>
      </c>
      <c r="E342">
        <f t="shared" si="49"/>
        <v>4.4724059214043002E+57</v>
      </c>
      <c r="F342">
        <f t="shared" si="50"/>
        <v>9.7839854572376533E-20</v>
      </c>
      <c r="G342">
        <f t="shared" si="51"/>
        <v>8.6034572062093906E-22</v>
      </c>
      <c r="H342">
        <f t="shared" si="47"/>
        <v>8.6034572062095486E-22</v>
      </c>
      <c r="J342">
        <f t="shared" si="52"/>
        <v>2.7680850570273767E-3</v>
      </c>
      <c r="K342">
        <f t="shared" si="53"/>
        <v>8.5138330657988925E+161</v>
      </c>
      <c r="L342">
        <f t="shared" si="54"/>
        <v>5.3841766130187122E+215</v>
      </c>
      <c r="M342" s="4">
        <f t="shared" si="55"/>
        <v>3.6035672742931736E-12</v>
      </c>
      <c r="N342" s="4">
        <f t="shared" si="56"/>
        <v>4.3345609819821691E-40</v>
      </c>
    </row>
    <row r="343" spans="1:14" x14ac:dyDescent="0.3">
      <c r="A343">
        <v>339</v>
      </c>
      <c r="B343">
        <f t="shared" si="48"/>
        <v>49185607241.985397</v>
      </c>
      <c r="C343">
        <f t="shared" si="48"/>
        <v>18128230936.211357</v>
      </c>
      <c r="D343">
        <f t="shared" si="48"/>
        <v>1.4745474093297404E+19</v>
      </c>
      <c r="E343">
        <f t="shared" si="49"/>
        <v>1.3429654215367136E+58</v>
      </c>
      <c r="F343">
        <f t="shared" si="50"/>
        <v>6.7817419343237849E-20</v>
      </c>
      <c r="G343">
        <f t="shared" si="51"/>
        <v>4.1335569448395706E-22</v>
      </c>
      <c r="H343">
        <f t="shared" si="47"/>
        <v>4.1335569448396021E-22</v>
      </c>
      <c r="J343">
        <f t="shared" si="52"/>
        <v>9.2184056279229828E-4</v>
      </c>
      <c r="K343">
        <f t="shared" si="53"/>
        <v>1.7720428052613689E+162</v>
      </c>
      <c r="L343">
        <f t="shared" si="54"/>
        <v>1.6167501657498E+216</v>
      </c>
      <c r="M343" s="4">
        <f t="shared" si="55"/>
        <v>2.4978024961343996E-12</v>
      </c>
      <c r="N343" s="4">
        <f t="shared" si="56"/>
        <v>2.082552887805572E-40</v>
      </c>
    </row>
    <row r="344" spans="1:14" x14ac:dyDescent="0.3">
      <c r="A344">
        <v>340</v>
      </c>
      <c r="B344">
        <f t="shared" si="48"/>
        <v>70959831651.124619</v>
      </c>
      <c r="C344">
        <f t="shared" si="48"/>
        <v>26153508871.762016</v>
      </c>
      <c r="D344">
        <f t="shared" si="48"/>
        <v>2.127322234995685E+19</v>
      </c>
      <c r="E344">
        <f t="shared" si="49"/>
        <v>4.0326306581692849E+58</v>
      </c>
      <c r="F344">
        <f t="shared" si="50"/>
        <v>4.7007453010616816E-20</v>
      </c>
      <c r="G344">
        <f t="shared" si="51"/>
        <v>1.9859798923506843E-22</v>
      </c>
      <c r="H344">
        <f t="shared" si="47"/>
        <v>1.9859798923507064E-22</v>
      </c>
      <c r="J344">
        <f t="shared" si="52"/>
        <v>3.0699563261318402E-4</v>
      </c>
      <c r="K344">
        <f t="shared" si="53"/>
        <v>3.6882749278851748E+162</v>
      </c>
      <c r="L344">
        <f t="shared" si="54"/>
        <v>4.8547462060062289E+216</v>
      </c>
      <c r="M344" s="4">
        <f t="shared" si="55"/>
        <v>1.7313447577911529E-12</v>
      </c>
      <c r="N344" s="4">
        <f t="shared" si="56"/>
        <v>1.0005688115902409E-40</v>
      </c>
    </row>
    <row r="345" spans="1:14" x14ac:dyDescent="0.3">
      <c r="A345">
        <v>341</v>
      </c>
      <c r="B345">
        <f t="shared" si="48"/>
        <v>102373397225.3932</v>
      </c>
      <c r="C345">
        <f t="shared" si="48"/>
        <v>37731537551.136574</v>
      </c>
      <c r="D345">
        <f t="shared" si="48"/>
        <v>3.0690772388011008E+19</v>
      </c>
      <c r="E345">
        <f t="shared" si="49"/>
        <v>1.2109105539440182E+59</v>
      </c>
      <c r="F345">
        <f t="shared" si="50"/>
        <v>3.2583083519613158E-20</v>
      </c>
      <c r="G345">
        <f t="shared" si="51"/>
        <v>9.5417002486083115E-23</v>
      </c>
      <c r="H345">
        <f t="shared" si="47"/>
        <v>9.5417002486084525E-23</v>
      </c>
      <c r="J345">
        <f t="shared" si="52"/>
        <v>1.0223711371312684E-4</v>
      </c>
      <c r="K345">
        <f t="shared" si="53"/>
        <v>7.6766610283208991E+162</v>
      </c>
      <c r="L345">
        <f t="shared" si="54"/>
        <v>1.4577738245538691E+217</v>
      </c>
      <c r="M345" s="4">
        <f t="shared" si="55"/>
        <v>1.2000767374401789E-12</v>
      </c>
      <c r="N345" s="4">
        <f t="shared" si="56"/>
        <v>4.807263011610841E-41</v>
      </c>
    </row>
    <row r="346" spans="1:14" x14ac:dyDescent="0.3">
      <c r="A346">
        <v>342</v>
      </c>
      <c r="B346">
        <f t="shared" si="48"/>
        <v>147693592496.03076</v>
      </c>
      <c r="C346">
        <f t="shared" si="48"/>
        <v>54435102110.140442</v>
      </c>
      <c r="D346">
        <f t="shared" si="48"/>
        <v>4.4277425125235417E+19</v>
      </c>
      <c r="E346">
        <f t="shared" si="49"/>
        <v>3.6360988494757798E+59</v>
      </c>
      <c r="F346">
        <f t="shared" si="50"/>
        <v>2.2584872475569071E-20</v>
      </c>
      <c r="G346">
        <f t="shared" si="51"/>
        <v>4.5843386423479159E-23</v>
      </c>
      <c r="H346">
        <f t="shared" si="47"/>
        <v>4.5843386423479982E-23</v>
      </c>
      <c r="J346">
        <f t="shared" si="52"/>
        <v>3.4047479214666668E-5</v>
      </c>
      <c r="K346">
        <f t="shared" si="53"/>
        <v>1.597796414204173E+163</v>
      </c>
      <c r="L346">
        <f t="shared" si="54"/>
        <v>4.3773751157686936E+217</v>
      </c>
      <c r="M346" s="4">
        <f t="shared" si="55"/>
        <v>8.3182980701223753E-13</v>
      </c>
      <c r="N346" s="4">
        <f t="shared" si="56"/>
        <v>2.3096640026259188E-41</v>
      </c>
    </row>
    <row r="347" spans="1:14" x14ac:dyDescent="0.3">
      <c r="A347">
        <v>343</v>
      </c>
      <c r="B347">
        <f t="shared" si="48"/>
        <v>213076813465.099</v>
      </c>
      <c r="C347">
        <f t="shared" si="48"/>
        <v>78533251864.583954</v>
      </c>
      <c r="D347">
        <f t="shared" si="48"/>
        <v>6.3878821651509527E+19</v>
      </c>
      <c r="E347">
        <f t="shared" si="49"/>
        <v>1.0918407474521293E+60</v>
      </c>
      <c r="F347">
        <f t="shared" si="50"/>
        <v>1.5654640679746616E-20</v>
      </c>
      <c r="G347">
        <f t="shared" si="51"/>
        <v>2.2025593175377319E-23</v>
      </c>
      <c r="H347">
        <f t="shared" si="47"/>
        <v>2.2025593175377478E-23</v>
      </c>
      <c r="J347">
        <f t="shared" si="52"/>
        <v>1.1338649916564677E-5</v>
      </c>
      <c r="K347">
        <f t="shared" si="53"/>
        <v>3.3256038944865536E+163</v>
      </c>
      <c r="L347">
        <f t="shared" si="54"/>
        <v>1.3144297545618961E+218</v>
      </c>
      <c r="M347" s="4">
        <f t="shared" si="55"/>
        <v>5.7658048543625599E-13</v>
      </c>
      <c r="N347" s="4">
        <f t="shared" si="56"/>
        <v>1.1096850311999993E-41</v>
      </c>
    </row>
    <row r="348" spans="1:14" x14ac:dyDescent="0.3">
      <c r="A348">
        <v>344</v>
      </c>
      <c r="B348">
        <f t="shared" si="48"/>
        <v>307404862114.521</v>
      </c>
      <c r="C348">
        <f t="shared" si="48"/>
        <v>113299533009.91922</v>
      </c>
      <c r="D348">
        <f t="shared" si="48"/>
        <v>9.2157659214463336E+19</v>
      </c>
      <c r="E348">
        <f t="shared" si="49"/>
        <v>3.2785583317370298E+60</v>
      </c>
      <c r="F348">
        <f t="shared" si="50"/>
        <v>1.0850970049845394E-20</v>
      </c>
      <c r="G348">
        <f t="shared" si="51"/>
        <v>1.0582262624446198E-23</v>
      </c>
      <c r="H348">
        <f t="shared" si="47"/>
        <v>1.0582262624446313E-23</v>
      </c>
      <c r="J348">
        <f t="shared" si="52"/>
        <v>3.7760499424882548E-6</v>
      </c>
      <c r="K348">
        <f t="shared" si="53"/>
        <v>6.9218087890957605E+163</v>
      </c>
      <c r="L348">
        <f t="shared" si="54"/>
        <v>3.9469443079114486E+218</v>
      </c>
      <c r="M348" s="4">
        <f t="shared" si="55"/>
        <v>3.9965513784602545E-13</v>
      </c>
      <c r="N348" s="4">
        <f t="shared" si="56"/>
        <v>5.3315151773995292E-42</v>
      </c>
    </row>
    <row r="349" spans="1:14" x14ac:dyDescent="0.3">
      <c r="A349">
        <v>345</v>
      </c>
      <c r="B349">
        <f t="shared" si="48"/>
        <v>443491470117.77521</v>
      </c>
      <c r="C349">
        <f t="shared" si="48"/>
        <v>163456674408.44592</v>
      </c>
      <c r="D349">
        <f t="shared" si="48"/>
        <v>1.3295539792864136E+20</v>
      </c>
      <c r="E349">
        <f t="shared" si="49"/>
        <v>9.8447917058284834E+60</v>
      </c>
      <c r="F349">
        <f t="shared" si="50"/>
        <v>7.5213192963907408E-21</v>
      </c>
      <c r="G349">
        <f t="shared" si="51"/>
        <v>5.084279971989112E-24</v>
      </c>
      <c r="H349">
        <f t="shared" si="47"/>
        <v>5.0842799719891855E-24</v>
      </c>
      <c r="J349">
        <f t="shared" si="52"/>
        <v>1.2575177179899681E-6</v>
      </c>
      <c r="K349">
        <f t="shared" si="53"/>
        <v>1.4406838106075904E+164</v>
      </c>
      <c r="L349">
        <f t="shared" si="54"/>
        <v>1.1851808220019264E+219</v>
      </c>
      <c r="M349" s="4">
        <f t="shared" si="55"/>
        <v>2.7701983199426875E-13</v>
      </c>
      <c r="N349" s="4">
        <f t="shared" si="56"/>
        <v>2.561542535732238E-42</v>
      </c>
    </row>
    <row r="350" spans="1:14" x14ac:dyDescent="0.3">
      <c r="A350">
        <v>346</v>
      </c>
      <c r="B350">
        <f t="shared" si="48"/>
        <v>639822944615.46997</v>
      </c>
      <c r="C350">
        <f t="shared" si="48"/>
        <v>235818133569.26682</v>
      </c>
      <c r="D350">
        <f t="shared" si="48"/>
        <v>1.9181409325106961E+20</v>
      </c>
      <c r="E350">
        <f t="shared" si="49"/>
        <v>2.9561750600240103E+61</v>
      </c>
      <c r="F350">
        <f t="shared" si="50"/>
        <v>5.2133812643843551E-21</v>
      </c>
      <c r="G350">
        <f t="shared" si="51"/>
        <v>2.4427576361461169E-24</v>
      </c>
      <c r="H350">
        <f t="shared" si="47"/>
        <v>2.4427576361461606E-24</v>
      </c>
      <c r="J350">
        <f t="shared" si="52"/>
        <v>4.1878440040352181E-7</v>
      </c>
      <c r="K350">
        <f t="shared" si="53"/>
        <v>2.9985945948355972E+164</v>
      </c>
      <c r="L350">
        <f t="shared" si="54"/>
        <v>3.5588381067997481E+219</v>
      </c>
      <c r="M350" s="4">
        <f t="shared" si="55"/>
        <v>1.9201551550601717E-13</v>
      </c>
      <c r="N350" s="4">
        <f t="shared" si="56"/>
        <v>1.2307008315722257E-42</v>
      </c>
    </row>
    <row r="351" spans="1:14" x14ac:dyDescent="0.3">
      <c r="A351">
        <v>347</v>
      </c>
      <c r="B351">
        <f t="shared" si="48"/>
        <v>923069389243.71265</v>
      </c>
      <c r="C351">
        <f t="shared" si="48"/>
        <v>340213651852.07245</v>
      </c>
      <c r="D351">
        <f t="shared" si="48"/>
        <v>2.7672924110593137E+20</v>
      </c>
      <c r="E351">
        <f t="shared" si="49"/>
        <v>8.8767454372185059E+61</v>
      </c>
      <c r="F351">
        <f t="shared" si="50"/>
        <v>3.6136405245920578E-21</v>
      </c>
      <c r="G351">
        <f t="shared" si="51"/>
        <v>1.173630268558103E-24</v>
      </c>
      <c r="H351">
        <f t="shared" si="47"/>
        <v>1.1736302685581281E-24</v>
      </c>
      <c r="J351">
        <f t="shared" si="52"/>
        <v>1.3946552920277532E-7</v>
      </c>
      <c r="K351">
        <f t="shared" si="53"/>
        <v>6.2411817763018913E+164</v>
      </c>
      <c r="L351">
        <f t="shared" si="54"/>
        <v>1.0686410406993092E+220</v>
      </c>
      <c r="M351" s="4">
        <f t="shared" si="55"/>
        <v>1.3309501319676023E-13</v>
      </c>
      <c r="N351" s="4">
        <f t="shared" si="56"/>
        <v>5.9129392376051254E-43</v>
      </c>
    </row>
    <row r="352" spans="1:14" x14ac:dyDescent="0.3">
      <c r="A352">
        <v>348</v>
      </c>
      <c r="B352">
        <f t="shared" si="48"/>
        <v>1331707630258.3088</v>
      </c>
      <c r="C352">
        <f t="shared" si="48"/>
        <v>490824548369.70935</v>
      </c>
      <c r="D352">
        <f t="shared" si="48"/>
        <v>3.9923590381249357E+20</v>
      </c>
      <c r="E352">
        <f t="shared" si="49"/>
        <v>2.6654919941222819E+62</v>
      </c>
      <c r="F352">
        <f t="shared" si="50"/>
        <v>2.5047847411781466E-21</v>
      </c>
      <c r="G352">
        <f t="shared" si="51"/>
        <v>5.6387419975436857E-25</v>
      </c>
      <c r="H352">
        <f t="shared" si="47"/>
        <v>5.6387419975437481E-25</v>
      </c>
      <c r="J352">
        <f t="shared" si="52"/>
        <v>4.6445459327206128E-8</v>
      </c>
      <c r="K352">
        <f t="shared" si="53"/>
        <v>1.2990202154012239E+165</v>
      </c>
      <c r="L352">
        <f t="shared" si="54"/>
        <v>3.2088946998879631E+220</v>
      </c>
      <c r="M352" s="4">
        <f t="shared" si="55"/>
        <v>9.2254433143923054E-14</v>
      </c>
      <c r="N352" s="4">
        <f t="shared" si="56"/>
        <v>2.8408894778225739E-43</v>
      </c>
    </row>
    <row r="353" spans="1:14" x14ac:dyDescent="0.3">
      <c r="A353">
        <v>349</v>
      </c>
      <c r="B353">
        <f t="shared" si="48"/>
        <v>1921247994087.655</v>
      </c>
      <c r="C353">
        <f t="shared" si="48"/>
        <v>708110141879.54468</v>
      </c>
      <c r="D353">
        <f t="shared" si="48"/>
        <v>5.7597565857510759E+20</v>
      </c>
      <c r="E353">
        <f t="shared" si="49"/>
        <v>8.0038879350315769E+62</v>
      </c>
      <c r="F353">
        <f t="shared" si="50"/>
        <v>1.7361844812572047E-21</v>
      </c>
      <c r="G353">
        <f t="shared" si="51"/>
        <v>2.7091505874270039E-25</v>
      </c>
      <c r="H353">
        <f t="shared" si="47"/>
        <v>2.7091505874270425E-25</v>
      </c>
      <c r="J353">
        <f t="shared" si="52"/>
        <v>1.54674829289088E-8</v>
      </c>
      <c r="K353">
        <f t="shared" si="53"/>
        <v>2.7037403820353303E+165</v>
      </c>
      <c r="L353">
        <f t="shared" si="54"/>
        <v>9.6356070961216255E+220</v>
      </c>
      <c r="M353" s="4">
        <f t="shared" si="55"/>
        <v>6.3945900227866248E-14</v>
      </c>
      <c r="N353" s="4">
        <f t="shared" si="56"/>
        <v>1.3649139118283613E-43</v>
      </c>
    </row>
    <row r="354" spans="1:14" x14ac:dyDescent="0.3">
      <c r="A354">
        <v>350</v>
      </c>
      <c r="B354">
        <f t="shared" si="48"/>
        <v>2771774953388.1284</v>
      </c>
      <c r="C354">
        <f t="shared" si="48"/>
        <v>1021586990092.7994</v>
      </c>
      <c r="D354">
        <f t="shared" si="48"/>
        <v>8.3095722629906248E+20</v>
      </c>
      <c r="E354">
        <f t="shared" si="49"/>
        <v>2.4033920273558747E+63</v>
      </c>
      <c r="F354">
        <f t="shared" si="50"/>
        <v>1.2034313781153626E-21</v>
      </c>
      <c r="G354">
        <f t="shared" si="51"/>
        <v>1.3016195648875696E-25</v>
      </c>
      <c r="H354">
        <f t="shared" si="47"/>
        <v>1.3016195648875928E-25</v>
      </c>
      <c r="J354">
        <f t="shared" si="52"/>
        <v>5.1510531195445595E-9</v>
      </c>
      <c r="K354">
        <f t="shared" si="53"/>
        <v>5.6274813638605887E+165</v>
      </c>
      <c r="L354">
        <f t="shared" si="54"/>
        <v>2.8933615089978197E+221</v>
      </c>
      <c r="M354" s="4">
        <f t="shared" si="55"/>
        <v>4.432392045131305E-14</v>
      </c>
      <c r="N354" s="4">
        <f t="shared" si="56"/>
        <v>6.5577700267681826E-44</v>
      </c>
    </row>
    <row r="355" spans="1:14" x14ac:dyDescent="0.3">
      <c r="A355">
        <v>351</v>
      </c>
      <c r="B355">
        <f t="shared" si="48"/>
        <v>3998825979713.291</v>
      </c>
      <c r="C355">
        <f t="shared" si="48"/>
        <v>1473838484443.5645</v>
      </c>
      <c r="D355">
        <f t="shared" si="48"/>
        <v>1.1988178695725056E+21</v>
      </c>
      <c r="E355">
        <f t="shared" si="49"/>
        <v>7.2168592114789438E+63</v>
      </c>
      <c r="F355">
        <f t="shared" si="50"/>
        <v>8.3415506673803302E-22</v>
      </c>
      <c r="G355">
        <f t="shared" si="51"/>
        <v>6.2536704292513071E-26</v>
      </c>
      <c r="H355">
        <f t="shared" si="47"/>
        <v>6.2536704292514402E-26</v>
      </c>
      <c r="J355">
        <f t="shared" si="52"/>
        <v>1.715427672512816E-9</v>
      </c>
      <c r="K355">
        <f t="shared" si="53"/>
        <v>1.1712865151926562E+166</v>
      </c>
      <c r="L355">
        <f t="shared" si="54"/>
        <v>8.6881301180490463E+221</v>
      </c>
      <c r="M355" s="4">
        <f t="shared" si="55"/>
        <v>3.0723000492190933E-14</v>
      </c>
      <c r="N355" s="4">
        <f t="shared" si="56"/>
        <v>3.150700373943218E-44</v>
      </c>
    </row>
    <row r="356" spans="1:14" x14ac:dyDescent="0.3">
      <c r="A356">
        <v>352</v>
      </c>
      <c r="B356">
        <f t="shared" si="48"/>
        <v>5769086410310.3164</v>
      </c>
      <c r="C356">
        <f t="shared" si="48"/>
        <v>2126299472578.0364</v>
      </c>
      <c r="D356">
        <f t="shared" si="48"/>
        <v>1.7295285953613262E+21</v>
      </c>
      <c r="E356">
        <f t="shared" si="49"/>
        <v>2.1670645606496572E+64</v>
      </c>
      <c r="F356">
        <f t="shared" si="50"/>
        <v>5.7819223265926051E-22</v>
      </c>
      <c r="G356">
        <f t="shared" si="51"/>
        <v>3.0045948057849229E-26</v>
      </c>
      <c r="H356">
        <f t="shared" si="47"/>
        <v>3.0045948057849545E-26</v>
      </c>
      <c r="J356">
        <f t="shared" si="52"/>
        <v>5.712797036507598E-10</v>
      </c>
      <c r="K356">
        <f t="shared" si="53"/>
        <v>2.4378794205921487E+166</v>
      </c>
      <c r="L356">
        <f t="shared" si="54"/>
        <v>2.6088549499746526E+222</v>
      </c>
      <c r="M356" s="4">
        <f t="shared" si="55"/>
        <v>2.1295561169503955E-14</v>
      </c>
      <c r="N356" s="4">
        <f t="shared" si="56"/>
        <v>1.5137634906142231E-44</v>
      </c>
    </row>
    <row r="357" spans="1:14" x14ac:dyDescent="0.3">
      <c r="A357">
        <v>353</v>
      </c>
      <c r="B357">
        <f t="shared" si="48"/>
        <v>8323032354614.6045</v>
      </c>
      <c r="C357">
        <f t="shared" si="48"/>
        <v>3067601704533.1514</v>
      </c>
      <c r="D357">
        <f t="shared" si="48"/>
        <v>2.4951823276034401E+21</v>
      </c>
      <c r="E357">
        <f t="shared" si="49"/>
        <v>6.5072196538822471E+64</v>
      </c>
      <c r="F357">
        <f t="shared" si="50"/>
        <v>4.0077231588942635E-22</v>
      </c>
      <c r="G357">
        <f t="shared" si="51"/>
        <v>1.443566630042339E-26</v>
      </c>
      <c r="H357">
        <f t="shared" si="47"/>
        <v>1.4435666300423591E-26</v>
      </c>
      <c r="J357">
        <f t="shared" si="52"/>
        <v>1.9025022449663303E-10</v>
      </c>
      <c r="K357">
        <f t="shared" si="53"/>
        <v>5.0741266054524228E+166</v>
      </c>
      <c r="L357">
        <f t="shared" si="54"/>
        <v>7.8338193115546803E+222</v>
      </c>
      <c r="M357" s="4">
        <f t="shared" si="55"/>
        <v>1.4760958183083518E-14</v>
      </c>
      <c r="N357" s="4">
        <f t="shared" si="56"/>
        <v>7.2729223142494035E-45</v>
      </c>
    </row>
    <row r="358" spans="1:14" x14ac:dyDescent="0.3">
      <c r="A358">
        <v>354</v>
      </c>
      <c r="B358">
        <f t="shared" si="48"/>
        <v>12007597503160.883</v>
      </c>
      <c r="C358">
        <f t="shared" si="48"/>
        <v>4425613766552.5088</v>
      </c>
      <c r="D358">
        <f t="shared" si="48"/>
        <v>3.5997871701472638E+21</v>
      </c>
      <c r="E358">
        <f t="shared" si="49"/>
        <v>1.953975363390985E+65</v>
      </c>
      <c r="F358">
        <f t="shared" si="50"/>
        <v>2.7779420080523562E-22</v>
      </c>
      <c r="G358">
        <f t="shared" si="51"/>
        <v>6.9356593819558292E-27</v>
      </c>
      <c r="H358">
        <f t="shared" si="47"/>
        <v>6.9356593819559512E-27</v>
      </c>
      <c r="J358">
        <f t="shared" si="52"/>
        <v>6.3358014803806911E-11</v>
      </c>
      <c r="K358">
        <f t="shared" si="53"/>
        <v>1.0561129722283954E+167</v>
      </c>
      <c r="L358">
        <f t="shared" si="54"/>
        <v>2.3523241492089589E+223</v>
      </c>
      <c r="M358" s="4">
        <f t="shared" si="55"/>
        <v>1.0231516546967593E-14</v>
      </c>
      <c r="N358" s="4">
        <f t="shared" si="56"/>
        <v>3.4942974458740663E-45</v>
      </c>
    </row>
    <row r="359" spans="1:14" x14ac:dyDescent="0.3">
      <c r="A359">
        <v>355</v>
      </c>
      <c r="B359">
        <f t="shared" si="48"/>
        <v>17323301370800.906</v>
      </c>
      <c r="C359">
        <f t="shared" si="48"/>
        <v>6384811033895.2314</v>
      </c>
      <c r="D359">
        <f t="shared" si="48"/>
        <v>5.1933950986271735E+21</v>
      </c>
      <c r="E359">
        <f t="shared" si="49"/>
        <v>5.8673595234503545E+65</v>
      </c>
      <c r="F359">
        <f t="shared" si="50"/>
        <v>1.9255226706405236E-22</v>
      </c>
      <c r="G359">
        <f t="shared" si="51"/>
        <v>3.3322584535707282E-27</v>
      </c>
      <c r="H359">
        <f t="shared" si="47"/>
        <v>3.3322584535707985E-27</v>
      </c>
      <c r="J359">
        <f t="shared" si="52"/>
        <v>2.1099780830747234E-11</v>
      </c>
      <c r="K359">
        <f t="shared" si="53"/>
        <v>2.1981607808338192E+167</v>
      </c>
      <c r="L359">
        <f t="shared" si="54"/>
        <v>7.0635135722239454E+223</v>
      </c>
      <c r="M359" s="4">
        <f t="shared" si="55"/>
        <v>7.0919468473830149E-15</v>
      </c>
      <c r="N359" s="4">
        <f t="shared" si="56"/>
        <v>1.678845739396868E-45</v>
      </c>
    </row>
    <row r="360" spans="1:14" x14ac:dyDescent="0.3">
      <c r="A360">
        <v>356</v>
      </c>
      <c r="B360">
        <f t="shared" si="48"/>
        <v>24992240979479.449</v>
      </c>
      <c r="C360">
        <f t="shared" si="48"/>
        <v>9211335215613.7871</v>
      </c>
      <c r="D360">
        <f t="shared" si="48"/>
        <v>7.4924853541664719E+21</v>
      </c>
      <c r="E360">
        <f t="shared" si="49"/>
        <v>1.7618393978970061E+66</v>
      </c>
      <c r="F360">
        <f t="shared" si="50"/>
        <v>1.3346706102587351E-22</v>
      </c>
      <c r="G360">
        <f t="shared" si="51"/>
        <v>1.6009936171724613E-27</v>
      </c>
      <c r="H360">
        <f t="shared" si="47"/>
        <v>1.6009936171724778E-27</v>
      </c>
      <c r="J360">
        <f t="shared" si="52"/>
        <v>7.0267471682022831E-12</v>
      </c>
      <c r="K360">
        <f t="shared" si="53"/>
        <v>4.5751836644905779E+167</v>
      </c>
      <c r="L360">
        <f t="shared" si="54"/>
        <v>2.1210182279415021E+224</v>
      </c>
      <c r="M360" s="4">
        <f t="shared" si="55"/>
        <v>4.915762961944529E-15</v>
      </c>
      <c r="N360" s="4">
        <f t="shared" si="56"/>
        <v>8.0660649539695664E-46</v>
      </c>
    </row>
    <row r="361" spans="1:14" x14ac:dyDescent="0.3">
      <c r="A361">
        <v>357</v>
      </c>
      <c r="B361">
        <f t="shared" si="48"/>
        <v>36056182121796.938</v>
      </c>
      <c r="C361">
        <f t="shared" si="48"/>
        <v>13289147635531.881</v>
      </c>
      <c r="D361">
        <f t="shared" si="48"/>
        <v>1.0809371464389158E+22</v>
      </c>
      <c r="E361">
        <f t="shared" si="49"/>
        <v>5.2904173531140699E+66</v>
      </c>
      <c r="F361">
        <f t="shared" si="50"/>
        <v>9.2512317047706377E-23</v>
      </c>
      <c r="G361">
        <f t="shared" si="51"/>
        <v>7.6920220863431218E-28</v>
      </c>
      <c r="H361">
        <f t="shared" si="47"/>
        <v>7.6920220863432276E-28</v>
      </c>
      <c r="J361">
        <f t="shared" si="52"/>
        <v>2.34008003030476E-12</v>
      </c>
      <c r="K361">
        <f t="shared" si="53"/>
        <v>9.5226453616742582E+167</v>
      </c>
      <c r="L361">
        <f t="shared" si="54"/>
        <v>6.3689526143908717E+224</v>
      </c>
      <c r="M361" s="4">
        <f t="shared" si="55"/>
        <v>3.4073472373728559E-15</v>
      </c>
      <c r="N361" s="4">
        <f t="shared" si="56"/>
        <v>3.8753652175946566E-46</v>
      </c>
    </row>
    <row r="362" spans="1:14" x14ac:dyDescent="0.3">
      <c r="A362">
        <v>358</v>
      </c>
      <c r="B362">
        <f t="shared" si="48"/>
        <v>52018075140505.742</v>
      </c>
      <c r="C362">
        <f t="shared" si="48"/>
        <v>19172187391423.141</v>
      </c>
      <c r="D362">
        <f t="shared" si="48"/>
        <v>1.5594626606800912E+22</v>
      </c>
      <c r="E362">
        <f t="shared" si="49"/>
        <v>1.5885963160739029E+67</v>
      </c>
      <c r="F362">
        <f t="shared" si="50"/>
        <v>6.4124651728685435E-23</v>
      </c>
      <c r="G362">
        <f t="shared" si="51"/>
        <v>3.6956551945089243E-28</v>
      </c>
      <c r="H362">
        <f t="shared" si="47"/>
        <v>3.6956551945089875E-28</v>
      </c>
      <c r="J362">
        <f t="shared" si="52"/>
        <v>7.7930433771848645E-13</v>
      </c>
      <c r="K362">
        <f t="shared" si="53"/>
        <v>1.982013867290573E+168</v>
      </c>
      <c r="L362">
        <f t="shared" si="54"/>
        <v>1.9124568035289441E+225</v>
      </c>
      <c r="M362" s="4">
        <f t="shared" si="55"/>
        <v>2.3617931307737139E-15</v>
      </c>
      <c r="N362" s="4">
        <f t="shared" si="56"/>
        <v>1.8619308988271189E-46</v>
      </c>
    </row>
    <row r="363" spans="1:14" x14ac:dyDescent="0.3">
      <c r="A363">
        <v>359</v>
      </c>
      <c r="B363">
        <f t="shared" si="48"/>
        <v>75046219041797.109</v>
      </c>
      <c r="C363">
        <f t="shared" si="48"/>
        <v>27659619672600.078</v>
      </c>
      <c r="D363">
        <f t="shared" si="48"/>
        <v>2.249829047014676E+22</v>
      </c>
      <c r="E363">
        <f t="shared" si="49"/>
        <v>4.77020636936725E+67</v>
      </c>
      <c r="F363">
        <f t="shared" si="50"/>
        <v>4.4447821550126725E-23</v>
      </c>
      <c r="G363">
        <f t="shared" si="51"/>
        <v>1.775588676604269E-28</v>
      </c>
      <c r="H363">
        <f t="shared" si="47"/>
        <v>1.7755886766043062E-28</v>
      </c>
      <c r="J363">
        <f t="shared" si="52"/>
        <v>2.5952755586216201E-13</v>
      </c>
      <c r="K363">
        <f t="shared" si="53"/>
        <v>4.1253021833015645E+168</v>
      </c>
      <c r="L363">
        <f t="shared" si="54"/>
        <v>5.7426883929076797E+225</v>
      </c>
      <c r="M363" s="4">
        <f t="shared" si="55"/>
        <v>1.6370702496616455E-15</v>
      </c>
      <c r="N363" s="4">
        <f t="shared" si="56"/>
        <v>8.9457031204891481E-47</v>
      </c>
    </row>
    <row r="364" spans="1:14" x14ac:dyDescent="0.3">
      <c r="A364">
        <v>360</v>
      </c>
      <c r="B364">
        <f t="shared" si="48"/>
        <v>108268808049067.59</v>
      </c>
      <c r="C364">
        <f t="shared" si="48"/>
        <v>39904396134534.945</v>
      </c>
      <c r="D364">
        <f t="shared" si="48"/>
        <v>3.2458172089760156E+22</v>
      </c>
      <c r="E364">
        <f t="shared" si="49"/>
        <v>1.4323883655092971E+68</v>
      </c>
      <c r="F364">
        <f t="shared" si="50"/>
        <v>3.0808882189501919E-23</v>
      </c>
      <c r="G364">
        <f t="shared" si="51"/>
        <v>8.5308693115355159E-29</v>
      </c>
      <c r="H364">
        <f t="shared" si="47"/>
        <v>8.5308693115356023E-29</v>
      </c>
      <c r="J364">
        <f t="shared" si="52"/>
        <v>8.6429073972533927E-14</v>
      </c>
      <c r="K364">
        <f t="shared" si="53"/>
        <v>8.586276001598588E+168</v>
      </c>
      <c r="L364">
        <f t="shared" si="54"/>
        <v>1.7244033913437081E+226</v>
      </c>
      <c r="M364" s="4">
        <f t="shared" si="55"/>
        <v>1.1347306279315354E-15</v>
      </c>
      <c r="N364" s="4">
        <f t="shared" si="56"/>
        <v>4.2979900258564705E-47</v>
      </c>
    </row>
    <row r="365" spans="1:14" x14ac:dyDescent="0.3">
      <c r="A365">
        <v>361</v>
      </c>
      <c r="B365">
        <f t="shared" si="48"/>
        <v>156198872455348.94</v>
      </c>
      <c r="C365">
        <f t="shared" si="48"/>
        <v>57569874412962.297</v>
      </c>
      <c r="D365">
        <f t="shared" si="48"/>
        <v>4.6827243910217551E+22</v>
      </c>
      <c r="E365">
        <f t="shared" si="49"/>
        <v>4.3011481491073313E+68</v>
      </c>
      <c r="F365">
        <f t="shared" si="50"/>
        <v>2.1355089825856766E-23</v>
      </c>
      <c r="G365">
        <f t="shared" si="51"/>
        <v>4.0986818720695316E-29</v>
      </c>
      <c r="H365">
        <f t="shared" si="47"/>
        <v>4.0986818720695871E-29</v>
      </c>
      <c r="J365">
        <f t="shared" si="52"/>
        <v>2.878301228142855E-14</v>
      </c>
      <c r="K365">
        <f t="shared" si="53"/>
        <v>1.7871208532080155E+169</v>
      </c>
      <c r="L365">
        <f t="shared" si="54"/>
        <v>5.1780052348828257E+226</v>
      </c>
      <c r="M365" s="4">
        <f t="shared" si="55"/>
        <v>7.8653533544575996E-16</v>
      </c>
      <c r="N365" s="4">
        <f t="shared" si="56"/>
        <v>2.0649822617131101E-47</v>
      </c>
    </row>
    <row r="366" spans="1:14" x14ac:dyDescent="0.3">
      <c r="A366">
        <v>362</v>
      </c>
      <c r="B366">
        <f t="shared" si="48"/>
        <v>225347338683779.56</v>
      </c>
      <c r="C366">
        <f t="shared" si="48"/>
        <v>83055772320181.125</v>
      </c>
      <c r="D366">
        <f t="shared" si="48"/>
        <v>6.7557432567768765E+22</v>
      </c>
      <c r="E366">
        <f t="shared" si="49"/>
        <v>1.2915404680763129E+69</v>
      </c>
      <c r="F366">
        <f t="shared" si="50"/>
        <v>1.4802220303396991E-23</v>
      </c>
      <c r="G366">
        <f t="shared" si="51"/>
        <v>1.9692240585277026E-29</v>
      </c>
      <c r="H366">
        <f t="shared" si="47"/>
        <v>1.9692240585277359E-29</v>
      </c>
      <c r="J366">
        <f t="shared" si="52"/>
        <v>9.5854526482158269E-15</v>
      </c>
      <c r="K366">
        <f t="shared" si="53"/>
        <v>3.7196579091754395E+169</v>
      </c>
      <c r="L366">
        <f t="shared" si="54"/>
        <v>1.5548414220863611E+227</v>
      </c>
      <c r="M366" s="4">
        <f t="shared" si="55"/>
        <v>5.4518475017499937E-16</v>
      </c>
      <c r="N366" s="4">
        <f t="shared" si="56"/>
        <v>9.9212695132768789E-48</v>
      </c>
    </row>
    <row r="367" spans="1:14" x14ac:dyDescent="0.3">
      <c r="A367">
        <v>363</v>
      </c>
      <c r="B367">
        <f t="shared" si="48"/>
        <v>325107487996614.5</v>
      </c>
      <c r="C367">
        <f t="shared" si="48"/>
        <v>119824150843528.17</v>
      </c>
      <c r="D367">
        <f t="shared" si="48"/>
        <v>9.7464772940710556E+22</v>
      </c>
      <c r="E367">
        <f t="shared" si="49"/>
        <v>3.8782128000519519E+69</v>
      </c>
      <c r="F367">
        <f t="shared" si="50"/>
        <v>1.0260117269326802E-23</v>
      </c>
      <c r="G367">
        <f t="shared" si="51"/>
        <v>9.4611963399986699E-30</v>
      </c>
      <c r="H367">
        <f t="shared" si="47"/>
        <v>9.4611963399988647E-30</v>
      </c>
      <c r="J367">
        <f t="shared" si="52"/>
        <v>3.1921920323284373E-15</v>
      </c>
      <c r="K367">
        <f t="shared" si="53"/>
        <v>7.7419805921099374E+169</v>
      </c>
      <c r="L367">
        <f t="shared" si="54"/>
        <v>4.6688478249293331E+227</v>
      </c>
      <c r="M367" s="4">
        <f t="shared" si="55"/>
        <v>3.7789327246807891E-16</v>
      </c>
      <c r="N367" s="4">
        <f t="shared" si="56"/>
        <v>4.7667038395486424E-48</v>
      </c>
    </row>
    <row r="368" spans="1:14" x14ac:dyDescent="0.3">
      <c r="A368">
        <v>364</v>
      </c>
      <c r="B368">
        <f t="shared" si="48"/>
        <v>469030960688583.94</v>
      </c>
      <c r="C368">
        <f t="shared" si="48"/>
        <v>172869708200689.16</v>
      </c>
      <c r="D368">
        <f t="shared" si="48"/>
        <v>1.4061194458293195E+23</v>
      </c>
      <c r="E368">
        <f t="shared" si="49"/>
        <v>1.1645422574244967E+70</v>
      </c>
      <c r="F368">
        <f t="shared" si="50"/>
        <v>7.1117713574482779E-24</v>
      </c>
      <c r="G368">
        <f t="shared" si="51"/>
        <v>4.545660296824216E-30</v>
      </c>
      <c r="H368">
        <f t="shared" si="47"/>
        <v>4.5456602968242622E-30</v>
      </c>
      <c r="J368">
        <f t="shared" si="52"/>
        <v>1.0630786406480111E-15</v>
      </c>
      <c r="K368">
        <f t="shared" si="53"/>
        <v>1.6113918255965057E+170</v>
      </c>
      <c r="L368">
        <f t="shared" si="54"/>
        <v>1.4019526173349286E+228</v>
      </c>
      <c r="M368" s="4">
        <f t="shared" si="55"/>
        <v>2.6193565636382012E-16</v>
      </c>
      <c r="N368" s="4">
        <f t="shared" si="56"/>
        <v>2.2901772261666072E-48</v>
      </c>
    </row>
    <row r="369" spans="1:14" x14ac:dyDescent="0.3">
      <c r="A369">
        <v>365</v>
      </c>
      <c r="B369">
        <f t="shared" si="48"/>
        <v>676668641008806.5</v>
      </c>
      <c r="C369">
        <f t="shared" si="48"/>
        <v>249398270741056.47</v>
      </c>
      <c r="D369">
        <f t="shared" si="48"/>
        <v>2.0286015513954969E+23</v>
      </c>
      <c r="E369">
        <f t="shared" si="49"/>
        <v>3.4968650232632295E+70</v>
      </c>
      <c r="F369">
        <f t="shared" si="50"/>
        <v>4.929504265202248E-24</v>
      </c>
      <c r="G369">
        <f t="shared" si="51"/>
        <v>2.1839761898575012E-30</v>
      </c>
      <c r="H369">
        <f t="shared" si="47"/>
        <v>2.1839761898575303E-30</v>
      </c>
      <c r="J369">
        <f t="shared" si="52"/>
        <v>3.5403139433866812E-16</v>
      </c>
      <c r="K369">
        <f t="shared" si="53"/>
        <v>3.3539009620425643E+170</v>
      </c>
      <c r="L369">
        <f t="shared" si="54"/>
        <v>4.2097562716814516E+228</v>
      </c>
      <c r="M369" s="4">
        <f t="shared" si="55"/>
        <v>1.8155996169670057E-16</v>
      </c>
      <c r="N369" s="4">
        <f t="shared" si="56"/>
        <v>1.1003225507185732E-48</v>
      </c>
    </row>
    <row r="370" spans="1:14" x14ac:dyDescent="0.3">
      <c r="A370">
        <v>366</v>
      </c>
      <c r="B370">
        <f t="shared" si="48"/>
        <v>976226492708479.25</v>
      </c>
      <c r="C370">
        <f t="shared" si="48"/>
        <v>359805648404405.19</v>
      </c>
      <c r="D370">
        <f t="shared" si="48"/>
        <v>2.9266533981379409E+23</v>
      </c>
      <c r="E370">
        <f t="shared" si="49"/>
        <v>1.0500318827386608E+71</v>
      </c>
      <c r="F370">
        <f t="shared" si="50"/>
        <v>3.4168719829831637E-24</v>
      </c>
      <c r="G370">
        <f t="shared" si="51"/>
        <v>1.0492979427426261E-30</v>
      </c>
      <c r="H370">
        <f t="shared" si="47"/>
        <v>1.0492979427426441E-30</v>
      </c>
      <c r="J370">
        <f t="shared" si="52"/>
        <v>1.179011818927904E-16</v>
      </c>
      <c r="K370">
        <f t="shared" si="53"/>
        <v>6.9807054277602625E+170</v>
      </c>
      <c r="L370">
        <f t="shared" si="54"/>
        <v>1.2640974914437848E+229</v>
      </c>
      <c r="M370" s="4">
        <f t="shared" si="55"/>
        <v>1.2584777555263968E-16</v>
      </c>
      <c r="N370" s="4">
        <f t="shared" si="56"/>
        <v>5.2865328577490138E-49</v>
      </c>
    </row>
    <row r="371" spans="1:14" x14ac:dyDescent="0.3">
      <c r="A371">
        <v>367</v>
      </c>
      <c r="B371">
        <f t="shared" si="48"/>
        <v>1408397119814948.8</v>
      </c>
      <c r="C371">
        <f t="shared" si="48"/>
        <v>519089824636873.38</v>
      </c>
      <c r="D371">
        <f t="shared" si="48"/>
        <v>4.22226834389444E+23</v>
      </c>
      <c r="E371">
        <f t="shared" si="49"/>
        <v>3.153015479387294E+71</v>
      </c>
      <c r="F371">
        <f t="shared" si="50"/>
        <v>2.368395181339049E-24</v>
      </c>
      <c r="G371">
        <f t="shared" si="51"/>
        <v>5.0413835908886307E-31</v>
      </c>
      <c r="H371">
        <f t="shared" si="47"/>
        <v>5.0413835908887341E-31</v>
      </c>
      <c r="J371">
        <f t="shared" si="52"/>
        <v>3.9264000068929985E-17</v>
      </c>
      <c r="K371">
        <f t="shared" si="53"/>
        <v>1.4529423742877692E+171</v>
      </c>
      <c r="L371">
        <f t="shared" si="54"/>
        <v>3.7958075592728396E+229</v>
      </c>
      <c r="M371" s="4">
        <f t="shared" si="55"/>
        <v>8.7231030804053012E-17</v>
      </c>
      <c r="N371" s="4">
        <f t="shared" si="56"/>
        <v>2.539930644683116E-49</v>
      </c>
    </row>
    <row r="372" spans="1:14" x14ac:dyDescent="0.3">
      <c r="A372">
        <v>368</v>
      </c>
      <c r="B372">
        <f t="shared" si="48"/>
        <v>2031887540359326</v>
      </c>
      <c r="C372">
        <f t="shared" si="48"/>
        <v>748888315779538.88</v>
      </c>
      <c r="D372">
        <f t="shared" si="48"/>
        <v>6.0914456010389652E+23</v>
      </c>
      <c r="E372">
        <f t="shared" si="49"/>
        <v>9.4678140508712488E+71</v>
      </c>
      <c r="F372">
        <f t="shared" si="50"/>
        <v>1.6416464423969224E-24</v>
      </c>
      <c r="G372">
        <f t="shared" si="51"/>
        <v>2.4221479405602076E-31</v>
      </c>
      <c r="H372">
        <f t="shared" si="47"/>
        <v>2.4221479405602308E-31</v>
      </c>
      <c r="J372">
        <f t="shared" si="52"/>
        <v>1.3075879958648708E-17</v>
      </c>
      <c r="K372">
        <f t="shared" si="53"/>
        <v>3.0241091890312029E+171</v>
      </c>
      <c r="L372">
        <f t="shared" si="54"/>
        <v>1.1397977707064825E+230</v>
      </c>
      <c r="M372" s="4">
        <f t="shared" si="55"/>
        <v>6.0463943059167085E-17</v>
      </c>
      <c r="N372" s="4">
        <f t="shared" si="56"/>
        <v>1.2203173333812033E-49</v>
      </c>
    </row>
    <row r="373" spans="1:14" x14ac:dyDescent="0.3">
      <c r="A373">
        <v>369</v>
      </c>
      <c r="B373">
        <f t="shared" si="48"/>
        <v>2931394078120474</v>
      </c>
      <c r="C373">
        <f t="shared" si="48"/>
        <v>1080417459354829</v>
      </c>
      <c r="D373">
        <f t="shared" si="48"/>
        <v>8.7880983604638088E+23</v>
      </c>
      <c r="E373">
        <f t="shared" si="49"/>
        <v>2.8429769370905258E+72</v>
      </c>
      <c r="F373">
        <f t="shared" si="50"/>
        <v>1.1379026030236911E-24</v>
      </c>
      <c r="G373">
        <f t="shared" si="51"/>
        <v>1.163728278197916E-31</v>
      </c>
      <c r="H373">
        <f t="shared" si="47"/>
        <v>1.1637282781979315E-31</v>
      </c>
      <c r="J373">
        <f t="shared" si="52"/>
        <v>4.3545903726780039E-18</v>
      </c>
      <c r="K373">
        <f t="shared" si="53"/>
        <v>6.2942870612235709E+171</v>
      </c>
      <c r="L373">
        <f t="shared" si="54"/>
        <v>3.4225627559378766E+230</v>
      </c>
      <c r="M373" s="4">
        <f t="shared" si="55"/>
        <v>4.1910411656998726E-17</v>
      </c>
      <c r="N373" s="4">
        <f t="shared" si="56"/>
        <v>5.8630514075962154E-50</v>
      </c>
    </row>
    <row r="374" spans="1:14" x14ac:dyDescent="0.3">
      <c r="A374">
        <v>370</v>
      </c>
      <c r="B374">
        <f t="shared" si="48"/>
        <v>4229107699395681.5</v>
      </c>
      <c r="C374">
        <f t="shared" si="48"/>
        <v>1558712910701064.8</v>
      </c>
      <c r="D374">
        <f t="shared" si="48"/>
        <v>1.2678545923485564E+24</v>
      </c>
      <c r="E374">
        <f t="shared" si="49"/>
        <v>8.5368362975874649E+72</v>
      </c>
      <c r="F374">
        <f t="shared" si="50"/>
        <v>7.8873398103769432E-25</v>
      </c>
      <c r="G374">
        <f t="shared" si="51"/>
        <v>5.591167586420279E-32</v>
      </c>
      <c r="H374">
        <f t="shared" ref="H374:H437" si="57">$H$244/LN(2)^(-2*(A374-$A$244))</f>
        <v>5.5911675864203732E-32</v>
      </c>
      <c r="J374">
        <f t="shared" si="52"/>
        <v>1.4501859434154343E-18</v>
      </c>
      <c r="K374">
        <f t="shared" si="53"/>
        <v>1.3100733846775685E+172</v>
      </c>
      <c r="L374">
        <f t="shared" si="54"/>
        <v>1.0277205412564027E+231</v>
      </c>
      <c r="M374" s="4">
        <f t="shared" si="55"/>
        <v>2.9050083676155337E-17</v>
      </c>
      <c r="N374" s="4">
        <f t="shared" si="56"/>
        <v>2.8169207195369552E-50</v>
      </c>
    </row>
    <row r="375" spans="1:14" x14ac:dyDescent="0.3">
      <c r="A375">
        <v>371</v>
      </c>
      <c r="B375">
        <f t="shared" si="48"/>
        <v>6101312705303485</v>
      </c>
      <c r="C375">
        <f t="shared" si="48"/>
        <v>2248747386438028.5</v>
      </c>
      <c r="D375">
        <f t="shared" si="48"/>
        <v>1.8291275329495614E+24</v>
      </c>
      <c r="E375">
        <f t="shared" si="49"/>
        <v>2.5634247334552429E+73</v>
      </c>
      <c r="F375">
        <f t="shared" si="50"/>
        <v>5.4670873516809894E-25</v>
      </c>
      <c r="G375">
        <f t="shared" si="51"/>
        <v>2.6862933182173793E-32</v>
      </c>
      <c r="H375">
        <f t="shared" si="57"/>
        <v>2.6862933182174334E-32</v>
      </c>
      <c r="J375">
        <f t="shared" si="52"/>
        <v>4.8294766912516229E-19</v>
      </c>
      <c r="K375">
        <f t="shared" si="53"/>
        <v>2.7267461057089187E+172</v>
      </c>
      <c r="L375">
        <f t="shared" si="54"/>
        <v>3.086019413633579E+231</v>
      </c>
      <c r="M375" s="4">
        <f t="shared" si="55"/>
        <v>2.0135983595157557E-17</v>
      </c>
      <c r="N375" s="4">
        <f t="shared" si="56"/>
        <v>1.3533980496701587E-50</v>
      </c>
    </row>
    <row r="376" spans="1:14" x14ac:dyDescent="0.3">
      <c r="A376">
        <v>372</v>
      </c>
      <c r="B376">
        <f t="shared" si="48"/>
        <v>8802333582854163</v>
      </c>
      <c r="C376">
        <f t="shared" si="48"/>
        <v>3244256702626161.5</v>
      </c>
      <c r="D376">
        <f t="shared" si="48"/>
        <v>2.6388732209397962E+24</v>
      </c>
      <c r="E376">
        <f t="shared" si="49"/>
        <v>7.6974023338682381E+73</v>
      </c>
      <c r="F376">
        <f t="shared" si="50"/>
        <v>3.7894961836926163E-25</v>
      </c>
      <c r="G376">
        <f t="shared" si="51"/>
        <v>1.2906377210058658E-32</v>
      </c>
      <c r="H376">
        <f t="shared" si="57"/>
        <v>1.2906377210058779E-32</v>
      </c>
      <c r="J376">
        <f t="shared" si="52"/>
        <v>1.6083347943927182E-19</v>
      </c>
      <c r="K376">
        <f t="shared" si="53"/>
        <v>5.6753647635003818E+172</v>
      </c>
      <c r="L376">
        <f t="shared" si="54"/>
        <v>9.2666395571705792E+231</v>
      </c>
      <c r="M376" s="4">
        <f t="shared" si="55"/>
        <v>1.3957200256784771E-17</v>
      </c>
      <c r="N376" s="4">
        <f t="shared" si="56"/>
        <v>6.5024417199504328E-51</v>
      </c>
    </row>
    <row r="377" spans="1:14" x14ac:dyDescent="0.3">
      <c r="A377">
        <v>373</v>
      </c>
      <c r="B377">
        <f t="shared" si="48"/>
        <v>1.2699083008234082E+16</v>
      </c>
      <c r="C377">
        <f t="shared" si="48"/>
        <v>4680473056249543</v>
      </c>
      <c r="D377">
        <f t="shared" si="48"/>
        <v>3.8070893093845294E+24</v>
      </c>
      <c r="E377">
        <f t="shared" si="49"/>
        <v>2.3113611223364077E+74</v>
      </c>
      <c r="F377">
        <f t="shared" si="50"/>
        <v>2.6266785954692097E-25</v>
      </c>
      <c r="G377">
        <f t="shared" si="51"/>
        <v>6.2009078293378685E-33</v>
      </c>
      <c r="H377">
        <f t="shared" si="57"/>
        <v>6.2009078293379493E-33</v>
      </c>
      <c r="J377">
        <f t="shared" si="52"/>
        <v>5.3561513518432147E-20</v>
      </c>
      <c r="K377">
        <f t="shared" si="53"/>
        <v>1.1812528174641923E+173</v>
      </c>
      <c r="L377">
        <f t="shared" si="54"/>
        <v>2.7825686482448823E+232</v>
      </c>
      <c r="M377" s="4">
        <f t="shared" si="55"/>
        <v>9.67439400650091E-18</v>
      </c>
      <c r="N377" s="4">
        <f t="shared" si="56"/>
        <v>3.1241177221776387E-51</v>
      </c>
    </row>
    <row r="378" spans="1:14" x14ac:dyDescent="0.3">
      <c r="A378">
        <v>374</v>
      </c>
      <c r="B378">
        <f t="shared" si="48"/>
        <v>1.8320904079816612E+16</v>
      </c>
      <c r="C378">
        <f t="shared" si="48"/>
        <v>6752495267265627</v>
      </c>
      <c r="D378">
        <f t="shared" si="48"/>
        <v>5.4924688668704506E+24</v>
      </c>
      <c r="E378">
        <f t="shared" si="49"/>
        <v>6.9405105854242987E+74</v>
      </c>
      <c r="F378">
        <f t="shared" si="50"/>
        <v>1.8206748626866394E-25</v>
      </c>
      <c r="G378">
        <f t="shared" si="51"/>
        <v>2.9792448556343514E-33</v>
      </c>
      <c r="H378">
        <f t="shared" si="57"/>
        <v>2.9792448556344003E-33</v>
      </c>
      <c r="J378">
        <f t="shared" si="52"/>
        <v>1.7837304399476206E-20</v>
      </c>
      <c r="K378">
        <f t="shared" si="53"/>
        <v>2.4586229729954495E+173</v>
      </c>
      <c r="L378">
        <f t="shared" si="54"/>
        <v>8.3554434532894028E+232</v>
      </c>
      <c r="M378" s="4">
        <f t="shared" si="55"/>
        <v>6.7057789292321376E-18</v>
      </c>
      <c r="N378" s="4">
        <f t="shared" si="56"/>
        <v>1.5009917754555126E-51</v>
      </c>
    </row>
    <row r="379" spans="1:14" x14ac:dyDescent="0.3">
      <c r="A379">
        <v>375</v>
      </c>
      <c r="B379">
        <f t="shared" si="48"/>
        <v>2.6431477460553804E+16</v>
      </c>
      <c r="C379">
        <f t="shared" si="48"/>
        <v>9741791435710316</v>
      </c>
      <c r="D379">
        <f t="shared" si="48"/>
        <v>7.9239575964710229E+24</v>
      </c>
      <c r="E379">
        <f t="shared" si="49"/>
        <v>2.084083128373037E+75</v>
      </c>
      <c r="F379">
        <f t="shared" si="50"/>
        <v>1.2619956477876098E-25</v>
      </c>
      <c r="G379">
        <f t="shared" si="51"/>
        <v>1.4313871700898206E-33</v>
      </c>
      <c r="H379">
        <f t="shared" si="57"/>
        <v>1.4313871700898496E-33</v>
      </c>
      <c r="J379">
        <f t="shared" si="52"/>
        <v>5.9402620900561615E-21</v>
      </c>
      <c r="K379">
        <f t="shared" si="53"/>
        <v>5.1173015919805173E+173</v>
      </c>
      <c r="L379">
        <f t="shared" si="54"/>
        <v>2.5089564401277896E+233</v>
      </c>
      <c r="M379" s="4">
        <f t="shared" si="55"/>
        <v>4.6480917582555447E-18</v>
      </c>
      <c r="N379" s="4">
        <f t="shared" si="56"/>
        <v>7.211560223840332E-52</v>
      </c>
    </row>
    <row r="380" spans="1:14" x14ac:dyDescent="0.3">
      <c r="A380">
        <v>376</v>
      </c>
      <c r="B380">
        <f t="shared" si="48"/>
        <v>3.8132561455709392E+16</v>
      </c>
      <c r="C380">
        <f t="shared" si="48"/>
        <v>1.405443419367385E+16</v>
      </c>
      <c r="D380">
        <f t="shared" si="48"/>
        <v>1.1431854328643177E+25</v>
      </c>
      <c r="E380">
        <f t="shared" si="49"/>
        <v>6.2580446099897638E+75</v>
      </c>
      <c r="F380">
        <f t="shared" si="50"/>
        <v>8.7474872514290335E-26</v>
      </c>
      <c r="G380">
        <f t="shared" si="51"/>
        <v>6.8771427995349944E-34</v>
      </c>
      <c r="H380">
        <f t="shared" si="57"/>
        <v>6.8771427995350594E-34</v>
      </c>
      <c r="J380">
        <f t="shared" si="52"/>
        <v>1.9782537152639843E-21</v>
      </c>
      <c r="K380">
        <f t="shared" si="53"/>
        <v>1.0650992799998866E+174</v>
      </c>
      <c r="L380">
        <f t="shared" si="54"/>
        <v>7.5338459935127964E+233</v>
      </c>
      <c r="M380" s="4">
        <f t="shared" si="55"/>
        <v>3.2218116972187494E-18</v>
      </c>
      <c r="N380" s="4">
        <f t="shared" si="56"/>
        <v>3.4648158445967063E-52</v>
      </c>
    </row>
    <row r="381" spans="1:14" x14ac:dyDescent="0.3">
      <c r="A381">
        <v>377</v>
      </c>
      <c r="B381">
        <f t="shared" si="48"/>
        <v>5.5013657308545568E+16</v>
      </c>
      <c r="C381">
        <f t="shared" si="48"/>
        <v>2.027626251371354E+16</v>
      </c>
      <c r="D381">
        <f t="shared" si="48"/>
        <v>1.6492679548098539E+25</v>
      </c>
      <c r="E381">
        <f t="shared" si="49"/>
        <v>1.879153561940453E+76</v>
      </c>
      <c r="F381">
        <f t="shared" si="50"/>
        <v>6.0632961253121004E-26</v>
      </c>
      <c r="G381">
        <f t="shared" si="51"/>
        <v>3.3041439851824455E-34</v>
      </c>
      <c r="H381">
        <f t="shared" si="57"/>
        <v>3.3041439851824879E-34</v>
      </c>
      <c r="J381">
        <f t="shared" si="52"/>
        <v>6.5880725507159494E-22</v>
      </c>
      <c r="K381">
        <f t="shared" si="53"/>
        <v>2.2168646030831706E+174</v>
      </c>
      <c r="L381">
        <f t="shared" si="54"/>
        <v>2.2622487400011582E+234</v>
      </c>
      <c r="M381" s="4">
        <f t="shared" si="55"/>
        <v>2.2331896942222286E-18</v>
      </c>
      <c r="N381" s="4">
        <f t="shared" si="56"/>
        <v>1.6646812152080261E-52</v>
      </c>
    </row>
    <row r="382" spans="1:14" x14ac:dyDescent="0.3">
      <c r="A382">
        <v>378</v>
      </c>
      <c r="B382">
        <f t="shared" si="48"/>
        <v>7.9367930580203552E+16</v>
      </c>
      <c r="C382">
        <f t="shared" si="48"/>
        <v>2.9252463376297308E+16</v>
      </c>
      <c r="D382">
        <f t="shared" si="48"/>
        <v>2.3793906995012589E+25</v>
      </c>
      <c r="E382">
        <f t="shared" si="49"/>
        <v>5.6426860615799712E+76</v>
      </c>
      <c r="F382">
        <f t="shared" si="50"/>
        <v>4.2027566141601235E-26</v>
      </c>
      <c r="G382">
        <f t="shared" si="51"/>
        <v>1.5874859361006024E-34</v>
      </c>
      <c r="H382">
        <f t="shared" si="57"/>
        <v>1.5874859361006285E-34</v>
      </c>
      <c r="J382">
        <f t="shared" si="52"/>
        <v>2.1939905684799977E-22</v>
      </c>
      <c r="K382">
        <f t="shared" si="53"/>
        <v>4.6141132199466208E+174</v>
      </c>
      <c r="L382">
        <f t="shared" si="54"/>
        <v>6.7930368712654963E+234</v>
      </c>
      <c r="M382" s="4">
        <f t="shared" si="55"/>
        <v>1.5479291402056642E-18</v>
      </c>
      <c r="N382" s="4">
        <f t="shared" si="56"/>
        <v>7.9980110705970998E-53</v>
      </c>
    </row>
    <row r="383" spans="1:14" x14ac:dyDescent="0.3">
      <c r="A383">
        <v>379</v>
      </c>
      <c r="B383">
        <f t="shared" si="48"/>
        <v>1.145037198536792E+17</v>
      </c>
      <c r="C383">
        <f t="shared" si="48"/>
        <v>4.220238384677016E+16</v>
      </c>
      <c r="D383">
        <f t="shared" si="48"/>
        <v>3.4327351625077887E+25</v>
      </c>
      <c r="E383">
        <f t="shared" si="49"/>
        <v>1.6943748842255522E+77</v>
      </c>
      <c r="F383">
        <f t="shared" si="50"/>
        <v>2.9131288976847508E-26</v>
      </c>
      <c r="G383">
        <f t="shared" si="51"/>
        <v>7.6271240255229172E-35</v>
      </c>
      <c r="H383">
        <f t="shared" si="57"/>
        <v>7.6271240255230701E-35</v>
      </c>
      <c r="J383">
        <f t="shared" si="52"/>
        <v>7.3065294553504474E-23</v>
      </c>
      <c r="K383">
        <f t="shared" si="53"/>
        <v>9.6036721308448036E+174</v>
      </c>
      <c r="L383">
        <f t="shared" si="54"/>
        <v>2.0398000060041543E+235</v>
      </c>
      <c r="M383" s="4">
        <f t="shared" si="55"/>
        <v>1.0729427192401362E-18</v>
      </c>
      <c r="N383" s="4">
        <f t="shared" si="56"/>
        <v>3.8426685242195171E-53</v>
      </c>
    </row>
    <row r="384" spans="1:14" x14ac:dyDescent="0.3">
      <c r="A384">
        <v>380</v>
      </c>
      <c r="B384">
        <f t="shared" si="48"/>
        <v>1.6519394879624214E+17</v>
      </c>
      <c r="C384">
        <f t="shared" si="48"/>
        <v>6.08851698894278E+16</v>
      </c>
      <c r="D384">
        <f t="shared" si="48"/>
        <v>4.952389995635157E+25</v>
      </c>
      <c r="E384">
        <f t="shared" si="49"/>
        <v>5.0878362130437039E+77</v>
      </c>
      <c r="F384">
        <f t="shared" si="50"/>
        <v>2.0192270820378865E-26</v>
      </c>
      <c r="G384">
        <f t="shared" si="51"/>
        <v>3.6644747255904099E-35</v>
      </c>
      <c r="H384">
        <f t="shared" si="57"/>
        <v>3.6644747255904965E-35</v>
      </c>
      <c r="J384">
        <f t="shared" si="52"/>
        <v>2.4332544291149445E-23</v>
      </c>
      <c r="K384">
        <f t="shared" si="53"/>
        <v>1.9988785276888403E+175</v>
      </c>
      <c r="L384">
        <f t="shared" si="54"/>
        <v>6.1250721044878153E+235</v>
      </c>
      <c r="M384" s="4">
        <f t="shared" si="55"/>
        <v>7.437072207436214E-19</v>
      </c>
      <c r="N384" s="4">
        <f t="shared" si="56"/>
        <v>1.846221673949874E-53</v>
      </c>
    </row>
    <row r="385" spans="1:14" x14ac:dyDescent="0.3">
      <c r="A385">
        <v>381</v>
      </c>
      <c r="B385">
        <f t="shared" si="48"/>
        <v>2.3832449071320384E+17</v>
      </c>
      <c r="C385">
        <f t="shared" si="48"/>
        <v>8.783873266315952E+16</v>
      </c>
      <c r="D385">
        <f t="shared" si="48"/>
        <v>7.1447884872509552E+25</v>
      </c>
      <c r="E385">
        <f t="shared" si="49"/>
        <v>1.5277656421701889E+78</v>
      </c>
      <c r="F385">
        <f t="shared" si="50"/>
        <v>1.3996215588248465E-26</v>
      </c>
      <c r="G385">
        <f t="shared" si="51"/>
        <v>1.7606079263369873E-35</v>
      </c>
      <c r="H385">
        <f t="shared" si="57"/>
        <v>1.760607926337009E-35</v>
      </c>
      <c r="J385">
        <f t="shared" si="52"/>
        <v>8.1033370945652564E-24</v>
      </c>
      <c r="K385">
        <f t="shared" si="53"/>
        <v>4.1604037643297102E+175</v>
      </c>
      <c r="L385">
        <f t="shared" si="54"/>
        <v>1.8392248345300959E+236</v>
      </c>
      <c r="M385" s="4">
        <f t="shared" si="55"/>
        <v>5.1549856322051408E-19</v>
      </c>
      <c r="N385" s="4">
        <f t="shared" si="56"/>
        <v>8.8702276761032422E-54</v>
      </c>
    </row>
    <row r="386" spans="1:14" x14ac:dyDescent="0.3">
      <c r="A386">
        <v>382</v>
      </c>
      <c r="B386">
        <f t="shared" si="48"/>
        <v>3.438295608743271E+17</v>
      </c>
      <c r="C386">
        <f t="shared" si="48"/>
        <v>1.2672450401111168E+17</v>
      </c>
      <c r="D386">
        <f t="shared" si="48"/>
        <v>1.0307750918757514E+26</v>
      </c>
      <c r="E386">
        <f t="shared" si="49"/>
        <v>4.5875451953658234E+78</v>
      </c>
      <c r="F386">
        <f t="shared" si="50"/>
        <v>9.7014373735035787E-27</v>
      </c>
      <c r="G386">
        <f t="shared" si="51"/>
        <v>8.4588938453688001E-36</v>
      </c>
      <c r="H386">
        <f t="shared" si="57"/>
        <v>8.4588938453689364E-36</v>
      </c>
      <c r="J386">
        <f t="shared" si="52"/>
        <v>2.6986110158665776E-24</v>
      </c>
      <c r="K386">
        <f t="shared" si="53"/>
        <v>8.6593353435348258E+175</v>
      </c>
      <c r="L386">
        <f t="shared" si="54"/>
        <v>5.5227888492508237E+236</v>
      </c>
      <c r="M386" s="4">
        <f t="shared" si="55"/>
        <v>3.5731637567900198E-19</v>
      </c>
      <c r="N386" s="4">
        <f t="shared" si="56"/>
        <v>4.2617276211244453E-54</v>
      </c>
    </row>
    <row r="387" spans="1:14" x14ac:dyDescent="0.3">
      <c r="A387">
        <v>383</v>
      </c>
      <c r="B387">
        <f t="shared" si="48"/>
        <v>4.9604120238442163E+17</v>
      </c>
      <c r="C387">
        <f t="shared" si="48"/>
        <v>1.8282481349594435E+17</v>
      </c>
      <c r="D387">
        <f t="shared" si="48"/>
        <v>1.4870941133210121E+26</v>
      </c>
      <c r="E387">
        <f t="shared" si="49"/>
        <v>1.3775392205854854E+79</v>
      </c>
      <c r="F387">
        <f t="shared" si="50"/>
        <v>6.7245239628228859E-27</v>
      </c>
      <c r="G387">
        <f t="shared" si="51"/>
        <v>4.0641010424215637E-36</v>
      </c>
      <c r="H387">
        <f t="shared" si="57"/>
        <v>4.0641010424216439E-36</v>
      </c>
      <c r="J387">
        <f t="shared" si="52"/>
        <v>8.9870399441245818E-25</v>
      </c>
      <c r="K387">
        <f t="shared" si="53"/>
        <v>1.802327198015893E+176</v>
      </c>
      <c r="L387">
        <f t="shared" si="54"/>
        <v>1.6583723806231666E+237</v>
      </c>
      <c r="M387" s="4">
        <f t="shared" si="55"/>
        <v>2.4767283836979843E-19</v>
      </c>
      <c r="N387" s="4">
        <f t="shared" si="56"/>
        <v>2.0475598800676862E-54</v>
      </c>
    </row>
    <row r="388" spans="1:14" x14ac:dyDescent="0.3">
      <c r="A388">
        <v>384</v>
      </c>
      <c r="B388">
        <f t="shared" si="48"/>
        <v>7.1563618275660378E+17</v>
      </c>
      <c r="C388">
        <f t="shared" si="48"/>
        <v>2.6376045178204858E+17</v>
      </c>
      <c r="D388">
        <f t="shared" si="48"/>
        <v>2.1454233026233946E+26</v>
      </c>
      <c r="E388">
        <f t="shared" si="49"/>
        <v>4.1364481949260569E+79</v>
      </c>
      <c r="F388">
        <f t="shared" si="50"/>
        <v>4.6610848254384745E-27</v>
      </c>
      <c r="G388">
        <f t="shared" si="51"/>
        <v>1.9526095946995445E-36</v>
      </c>
      <c r="H388">
        <f t="shared" si="57"/>
        <v>1.9526095946995896E-36</v>
      </c>
      <c r="J388">
        <f t="shared" si="52"/>
        <v>2.9929058498026967E-25</v>
      </c>
      <c r="K388">
        <f t="shared" si="53"/>
        <v>3.7513079235730319E+176</v>
      </c>
      <c r="L388">
        <f t="shared" si="54"/>
        <v>4.9797285898171134E+237</v>
      </c>
      <c r="M388" s="4">
        <f t="shared" si="55"/>
        <v>1.7167372961730485E-19</v>
      </c>
      <c r="N388" s="4">
        <f t="shared" si="56"/>
        <v>9.8375631555651087E-55</v>
      </c>
    </row>
    <row r="389" spans="1:14" x14ac:dyDescent="0.3">
      <c r="A389">
        <v>385</v>
      </c>
      <c r="B389">
        <f t="shared" ref="B389:D452" si="58">B$3/LN(2)^$A389</f>
        <v>1.03244477194366E+18</v>
      </c>
      <c r="C389">
        <f t="shared" si="58"/>
        <v>3.8052589576859398E+17</v>
      </c>
      <c r="D389">
        <f t="shared" si="58"/>
        <v>3.0951915593023927E+26</v>
      </c>
      <c r="E389">
        <f t="shared" ref="E389:E452" si="59">E$3/LN(2)^($A389*3)</f>
        <v>1.2420846835877972E+80</v>
      </c>
      <c r="F389">
        <f t="shared" ref="F389:F452" si="60">F$3/LN(2)^($A389*-1)</f>
        <v>3.2308178051034234E-27</v>
      </c>
      <c r="G389">
        <f t="shared" ref="G389:G452" si="61">G$3/LN(2)^($A389*-2)</f>
        <v>9.3813716477899393E-37</v>
      </c>
      <c r="H389">
        <f t="shared" si="57"/>
        <v>9.3813716477900546E-37</v>
      </c>
      <c r="J389">
        <f t="shared" ref="J389:J452" si="62">J$3/LN(2)^($A389*-3)</f>
        <v>9.9671142906617423E-26</v>
      </c>
      <c r="K389">
        <f t="shared" ref="K389:K452" si="63">K$3/LN(2)^($A389*2)</f>
        <v>7.807855950325463E+176</v>
      </c>
      <c r="L389">
        <f t="shared" ref="L389:L452" si="64">L$3/LN(2)^($A389*3)</f>
        <v>1.4953032936380491E+238</v>
      </c>
      <c r="M389" s="4">
        <f t="shared" ref="M389:M452" si="65">M$3/LN(2)^($A389*-1)</f>
        <v>1.1899516166044523E-19</v>
      </c>
      <c r="N389" s="4">
        <f t="shared" ref="N389:N452" si="66">N$3/LN(2)^($A389*-2)</f>
        <v>4.726486867701909E-55</v>
      </c>
    </row>
    <row r="390" spans="1:14" s="2" customFormat="1" x14ac:dyDescent="0.3">
      <c r="A390" s="2">
        <v>385.51457968124203</v>
      </c>
      <c r="B390" s="2">
        <f t="shared" si="58"/>
        <v>1.2467368981967332E+18</v>
      </c>
      <c r="C390" s="2">
        <f t="shared" si="58"/>
        <v>4.5950707279087168E+17</v>
      </c>
      <c r="D390" s="2">
        <f t="shared" si="58"/>
        <v>3.7376231918969447E+26</v>
      </c>
      <c r="E390" s="2">
        <f t="shared" si="59"/>
        <v>2.1871328167531666E+80</v>
      </c>
      <c r="F390" s="2">
        <f t="shared" si="60"/>
        <v>2.67549709710698E-27</v>
      </c>
      <c r="G390" s="2">
        <f t="shared" si="61"/>
        <v>6.4335454599419181E-37</v>
      </c>
      <c r="H390" s="2">
        <f t="shared" si="57"/>
        <v>6.4335454599419181E-37</v>
      </c>
      <c r="J390" s="2">
        <f t="shared" si="62"/>
        <v>5.6603786954183735E-26</v>
      </c>
      <c r="K390" s="2">
        <f t="shared" si="63"/>
        <v>1.138538600503999E+177</v>
      </c>
      <c r="L390" s="2">
        <f t="shared" si="64"/>
        <v>2.6330144375246238E+238</v>
      </c>
      <c r="M390" s="8">
        <f t="shared" si="65"/>
        <v>9.8541988065497087E-20</v>
      </c>
      <c r="N390" s="5">
        <f t="shared" si="66"/>
        <v>3.2413243255683442E-55</v>
      </c>
    </row>
    <row r="391" spans="1:14" x14ac:dyDescent="0.3">
      <c r="A391">
        <v>386</v>
      </c>
      <c r="B391">
        <f t="shared" si="58"/>
        <v>1.4895029524748554E+18</v>
      </c>
      <c r="C391">
        <f t="shared" si="58"/>
        <v>5.4898282275518125E+17</v>
      </c>
      <c r="D391">
        <f t="shared" si="58"/>
        <v>4.4654175132069408E+26</v>
      </c>
      <c r="E391">
        <f t="shared" si="59"/>
        <v>3.7297079245325281E+80</v>
      </c>
      <c r="F391">
        <f t="shared" si="60"/>
        <v>2.2394322525103085E-27</v>
      </c>
      <c r="G391">
        <f t="shared" si="61"/>
        <v>4.5073082828674386E-37</v>
      </c>
      <c r="H391">
        <f t="shared" si="57"/>
        <v>4.5073082828675105E-37</v>
      </c>
      <c r="J391">
        <f t="shared" si="62"/>
        <v>3.3192947679815107E-26</v>
      </c>
      <c r="K391">
        <f t="shared" si="63"/>
        <v>1.6251029183167483E+177</v>
      </c>
      <c r="L391">
        <f t="shared" si="64"/>
        <v>4.4900678814845127E+238</v>
      </c>
      <c r="M391" s="4">
        <f t="shared" si="65"/>
        <v>8.2481160805212499E-20</v>
      </c>
      <c r="N391" s="4">
        <f t="shared" si="66"/>
        <v>2.2708548608321807E-55</v>
      </c>
    </row>
    <row r="392" spans="1:14" x14ac:dyDescent="0.3">
      <c r="A392">
        <v>387</v>
      </c>
      <c r="B392">
        <f t="shared" si="58"/>
        <v>2.1488985229249428E+18</v>
      </c>
      <c r="C392">
        <f t="shared" si="58"/>
        <v>7.9201479592212454E+17</v>
      </c>
      <c r="D392">
        <f t="shared" si="58"/>
        <v>6.4422357018023796E+26</v>
      </c>
      <c r="E392">
        <f t="shared" si="59"/>
        <v>1.11994949991165E+81</v>
      </c>
      <c r="F392">
        <f t="shared" si="60"/>
        <v>1.552256151882528E-27</v>
      </c>
      <c r="G392">
        <f t="shared" si="61"/>
        <v>2.1655498491621338E-37</v>
      </c>
      <c r="H392">
        <f t="shared" si="57"/>
        <v>2.1655498491621756E-37</v>
      </c>
      <c r="J392">
        <f t="shared" si="62"/>
        <v>1.105406984955717E-26</v>
      </c>
      <c r="K392">
        <f t="shared" si="63"/>
        <v>3.3824388051261703E+177</v>
      </c>
      <c r="L392">
        <f t="shared" si="64"/>
        <v>1.3482689208346577E+239</v>
      </c>
      <c r="M392" s="4">
        <f t="shared" si="65"/>
        <v>5.7171584061444517E-20</v>
      </c>
      <c r="N392" s="4">
        <f t="shared" si="66"/>
        <v>1.091039062057619E-55</v>
      </c>
    </row>
    <row r="393" spans="1:14" x14ac:dyDescent="0.3">
      <c r="A393">
        <v>388</v>
      </c>
      <c r="B393">
        <f t="shared" si="58"/>
        <v>3.1002052423974344E+18</v>
      </c>
      <c r="C393">
        <f t="shared" si="58"/>
        <v>1.1426358183875338E+18</v>
      </c>
      <c r="D393">
        <f t="shared" si="58"/>
        <v>9.2941814992281257E+26</v>
      </c>
      <c r="E393">
        <f t="shared" si="59"/>
        <v>3.3629627513247269E+81</v>
      </c>
      <c r="F393">
        <f t="shared" si="60"/>
        <v>1.0759419751842043E-27</v>
      </c>
      <c r="G393">
        <f t="shared" si="61"/>
        <v>1.0404449518200536E-37</v>
      </c>
      <c r="H393">
        <f t="shared" si="57"/>
        <v>1.0404449518200776E-37</v>
      </c>
      <c r="J393">
        <f t="shared" si="62"/>
        <v>3.6812777647100948E-27</v>
      </c>
      <c r="K393">
        <f t="shared" si="63"/>
        <v>7.0401032091392841E+177</v>
      </c>
      <c r="L393">
        <f t="shared" si="64"/>
        <v>4.0485559035415708E+239</v>
      </c>
      <c r="M393" s="4">
        <f t="shared" si="65"/>
        <v>3.9628322300336171E-20</v>
      </c>
      <c r="N393" s="4">
        <f t="shared" si="66"/>
        <v>5.2419300566807056E-56</v>
      </c>
    </row>
    <row r="394" spans="1:14" x14ac:dyDescent="0.3">
      <c r="A394">
        <v>389</v>
      </c>
      <c r="B394">
        <f t="shared" si="58"/>
        <v>4.472650728944745E+18</v>
      </c>
      <c r="C394">
        <f t="shared" si="58"/>
        <v>1.6484750287297974E+18</v>
      </c>
      <c r="D394">
        <f t="shared" si="58"/>
        <v>1.3408669558058369E+27</v>
      </c>
      <c r="E394">
        <f t="shared" si="59"/>
        <v>1.0098239668565197E+82</v>
      </c>
      <c r="F394">
        <f t="shared" si="60"/>
        <v>7.4578614654502993E-28</v>
      </c>
      <c r="G394">
        <f t="shared" si="61"/>
        <v>4.9988491291792263E-38</v>
      </c>
      <c r="H394">
        <f t="shared" si="57"/>
        <v>4.9988491291792869E-38</v>
      </c>
      <c r="J394">
        <f t="shared" si="62"/>
        <v>1.2259562464671632E-27</v>
      </c>
      <c r="K394">
        <f t="shared" si="63"/>
        <v>1.4653052442580539E+178</v>
      </c>
      <c r="L394">
        <f t="shared" si="64"/>
        <v>1.2156925559000825E+240</v>
      </c>
      <c r="M394" s="4">
        <f t="shared" si="65"/>
        <v>2.7468259872798823E-20</v>
      </c>
      <c r="N394" s="4">
        <f t="shared" si="66"/>
        <v>2.5185010944806536E-56</v>
      </c>
    </row>
    <row r="395" spans="1:14" x14ac:dyDescent="0.3">
      <c r="A395">
        <v>390</v>
      </c>
      <c r="B395">
        <f t="shared" si="58"/>
        <v>6.452671026276993E+18</v>
      </c>
      <c r="C395">
        <f t="shared" si="58"/>
        <v>2.3782467489777705E+18</v>
      </c>
      <c r="D395">
        <f t="shared" si="58"/>
        <v>1.9344621076329623E+27</v>
      </c>
      <c r="E395">
        <f t="shared" si="59"/>
        <v>3.0322799253014125E+82</v>
      </c>
      <c r="F395">
        <f t="shared" si="60"/>
        <v>5.1693956477835346E-28</v>
      </c>
      <c r="G395">
        <f t="shared" si="61"/>
        <v>2.4017121302365355E-38</v>
      </c>
      <c r="H395">
        <f t="shared" si="57"/>
        <v>2.4017121302365731E-38</v>
      </c>
      <c r="J395">
        <f t="shared" si="62"/>
        <v>4.0827365233338121E-28</v>
      </c>
      <c r="K395">
        <f t="shared" si="63"/>
        <v>3.0498408831035601E+178</v>
      </c>
      <c r="L395">
        <f t="shared" si="64"/>
        <v>3.6504581526910357E+240</v>
      </c>
      <c r="M395" s="4">
        <f t="shared" si="65"/>
        <v>1.9039546885718378E-20</v>
      </c>
      <c r="N395" s="4">
        <f t="shared" si="66"/>
        <v>1.2100214413995186E-56</v>
      </c>
    </row>
    <row r="396" spans="1:14" x14ac:dyDescent="0.3">
      <c r="A396">
        <v>391</v>
      </c>
      <c r="B396">
        <f t="shared" si="58"/>
        <v>9.3092364900977152E+18</v>
      </c>
      <c r="C396">
        <f t="shared" si="58"/>
        <v>3.4310847907605289E+18</v>
      </c>
      <c r="D396">
        <f t="shared" si="58"/>
        <v>2.7908388894696868E+27</v>
      </c>
      <c r="E396">
        <f t="shared" si="59"/>
        <v>9.1052716583942649E+82</v>
      </c>
      <c r="F396">
        <f t="shared" si="60"/>
        <v>3.5831520184600096E-28</v>
      </c>
      <c r="G396">
        <f t="shared" si="61"/>
        <v>1.1539098315360471E-38</v>
      </c>
      <c r="H396">
        <f t="shared" si="57"/>
        <v>1.1539098315360693E-38</v>
      </c>
      <c r="J396">
        <f t="shared" si="62"/>
        <v>1.3596519098457345E-28</v>
      </c>
      <c r="K396">
        <f t="shared" si="63"/>
        <v>6.3478442110945001E+178</v>
      </c>
      <c r="L396">
        <f t="shared" si="64"/>
        <v>1.0961525313184281E+241</v>
      </c>
      <c r="M396" s="4">
        <f t="shared" si="65"/>
        <v>1.3197208242974583E-20</v>
      </c>
      <c r="N396" s="4">
        <f t="shared" si="66"/>
        <v>5.8135844842604504E-57</v>
      </c>
    </row>
    <row r="397" spans="1:14" x14ac:dyDescent="0.3">
      <c r="A397">
        <v>392</v>
      </c>
      <c r="B397">
        <f t="shared" si="58"/>
        <v>1.3430389318726554E+19</v>
      </c>
      <c r="C397">
        <f t="shared" si="58"/>
        <v>4.9500090124997612E+18</v>
      </c>
      <c r="D397">
        <f t="shared" si="58"/>
        <v>4.0263294257579784E+27</v>
      </c>
      <c r="E397">
        <f t="shared" si="59"/>
        <v>2.7341134069248866E+83</v>
      </c>
      <c r="F397">
        <f t="shared" si="60"/>
        <v>2.4836517191132331E-28</v>
      </c>
      <c r="G397">
        <f t="shared" si="61"/>
        <v>5.5439945635133795E-39</v>
      </c>
      <c r="H397">
        <f t="shared" si="57"/>
        <v>5.5439945635135048E-39</v>
      </c>
      <c r="J397">
        <f t="shared" si="62"/>
        <v>4.5279760410245894E-29</v>
      </c>
      <c r="K397">
        <f t="shared" si="63"/>
        <v>1.3212206037228105E+179</v>
      </c>
      <c r="L397">
        <f t="shared" si="64"/>
        <v>3.2915056731441822E+241</v>
      </c>
      <c r="M397" s="4">
        <f t="shared" si="65"/>
        <v>9.1476076848803019E-21</v>
      </c>
      <c r="N397" s="4">
        <f t="shared" si="66"/>
        <v>2.7931541871310264E-57</v>
      </c>
    </row>
    <row r="398" spans="1:14" x14ac:dyDescent="0.3">
      <c r="A398">
        <v>393</v>
      </c>
      <c r="B398">
        <f t="shared" si="58"/>
        <v>1.9375956067334906E+19</v>
      </c>
      <c r="C398">
        <f t="shared" si="58"/>
        <v>7.1413534546890824E+18</v>
      </c>
      <c r="D398">
        <f t="shared" si="58"/>
        <v>5.8087654955263441E+27</v>
      </c>
      <c r="E398">
        <f t="shared" si="59"/>
        <v>8.2099429894930875E+83</v>
      </c>
      <c r="F398">
        <f t="shared" si="60"/>
        <v>1.7215361865961984E-28</v>
      </c>
      <c r="G398">
        <f t="shared" si="61"/>
        <v>2.6636288971861265E-39</v>
      </c>
      <c r="H398">
        <f t="shared" si="57"/>
        <v>2.6636288971861582E-39</v>
      </c>
      <c r="J398">
        <f t="shared" si="62"/>
        <v>1.5079276452764248E-29</v>
      </c>
      <c r="K398">
        <f t="shared" si="63"/>
        <v>2.7499475816541602E+179</v>
      </c>
      <c r="L398">
        <f t="shared" si="64"/>
        <v>9.8836697328148541E+241</v>
      </c>
      <c r="M398" s="4">
        <f t="shared" si="65"/>
        <v>6.3406384756432693E-21</v>
      </c>
      <c r="N398" s="4">
        <f t="shared" si="66"/>
        <v>1.3419793475453455E-57</v>
      </c>
    </row>
    <row r="399" spans="1:14" x14ac:dyDescent="0.3">
      <c r="A399">
        <v>394</v>
      </c>
      <c r="B399">
        <f t="shared" si="58"/>
        <v>2.795359573082649E+19</v>
      </c>
      <c r="C399">
        <f t="shared" si="58"/>
        <v>1.0302795214315205E+19</v>
      </c>
      <c r="D399">
        <f t="shared" si="58"/>
        <v>8.3802771740827791E+27</v>
      </c>
      <c r="E399">
        <f t="shared" si="59"/>
        <v>2.4652658415707933E+84</v>
      </c>
      <c r="F399">
        <f t="shared" si="60"/>
        <v>1.1932779539710747E-28</v>
      </c>
      <c r="G399">
        <f t="shared" si="61"/>
        <v>1.2797485316126894E-39</v>
      </c>
      <c r="H399">
        <f t="shared" si="57"/>
        <v>1.279748531612709E-39</v>
      </c>
      <c r="J399">
        <f t="shared" si="62"/>
        <v>5.0217707929266711E-30</v>
      </c>
      <c r="K399">
        <f t="shared" si="63"/>
        <v>5.7236555958463566E+179</v>
      </c>
      <c r="L399">
        <f t="shared" si="64"/>
        <v>2.9678492789607097E+242</v>
      </c>
      <c r="M399" s="4">
        <f t="shared" si="65"/>
        <v>4.394995682342041E-21</v>
      </c>
      <c r="N399" s="4">
        <f t="shared" si="66"/>
        <v>6.4475802214414253E-58</v>
      </c>
    </row>
    <row r="400" spans="1:14" x14ac:dyDescent="0.3">
      <c r="A400">
        <v>395</v>
      </c>
      <c r="B400">
        <f t="shared" si="58"/>
        <v>4.0328513935878275E+19</v>
      </c>
      <c r="C400">
        <f t="shared" si="58"/>
        <v>1.4863791562987094E+19</v>
      </c>
      <c r="D400">
        <f t="shared" si="58"/>
        <v>1.2090184320324203E+28</v>
      </c>
      <c r="E400">
        <f t="shared" si="59"/>
        <v>7.4026527070817123E+84</v>
      </c>
      <c r="F400">
        <f t="shared" si="60"/>
        <v>8.2711724941939057E-29</v>
      </c>
      <c r="G400">
        <f t="shared" si="61"/>
        <v>6.1485903907070908E-40</v>
      </c>
      <c r="H400">
        <f t="shared" si="57"/>
        <v>6.1485903907072082E-40</v>
      </c>
      <c r="J400">
        <f t="shared" si="62"/>
        <v>1.6723734706825751E-30</v>
      </c>
      <c r="K400">
        <f t="shared" si="63"/>
        <v>1.1913039215153779E+180</v>
      </c>
      <c r="L400">
        <f t="shared" si="64"/>
        <v>8.9118005566127522E+242</v>
      </c>
      <c r="M400" s="4">
        <f t="shared" si="65"/>
        <v>3.0463788657885188E-21</v>
      </c>
      <c r="N400" s="4">
        <f t="shared" si="66"/>
        <v>3.0977593498709169E-58</v>
      </c>
    </row>
    <row r="401" spans="1:14" x14ac:dyDescent="0.3">
      <c r="A401">
        <v>396</v>
      </c>
      <c r="B401">
        <f t="shared" si="58"/>
        <v>5.8181747061713043E+19</v>
      </c>
      <c r="C401">
        <f t="shared" si="58"/>
        <v>2.1443918376728695E+19</v>
      </c>
      <c r="D401">
        <f t="shared" si="58"/>
        <v>1.7442448962365232E+28</v>
      </c>
      <c r="E401">
        <f t="shared" si="59"/>
        <v>2.2228542730607807E+85</v>
      </c>
      <c r="F401">
        <f t="shared" si="60"/>
        <v>5.7331398942754766E-29</v>
      </c>
      <c r="G401">
        <f t="shared" si="61"/>
        <v>2.9541087845637136E-40</v>
      </c>
      <c r="H401">
        <f t="shared" si="57"/>
        <v>2.9541087845637801E-40</v>
      </c>
      <c r="J401">
        <f t="shared" si="62"/>
        <v>5.5694159306958251E-31</v>
      </c>
      <c r="K401">
        <f t="shared" si="63"/>
        <v>2.4795430291924467E+180</v>
      </c>
      <c r="L401">
        <f t="shared" si="64"/>
        <v>2.6760182777426949E+243</v>
      </c>
      <c r="M401" s="4">
        <f t="shared" si="65"/>
        <v>2.1115889217387156E-21</v>
      </c>
      <c r="N401" s="4">
        <f t="shared" si="66"/>
        <v>1.4883278160387702E-58</v>
      </c>
    </row>
    <row r="402" spans="1:14" x14ac:dyDescent="0.3">
      <c r="A402">
        <v>397</v>
      </c>
      <c r="B402">
        <f t="shared" si="58"/>
        <v>8.3938517956189422E+19</v>
      </c>
      <c r="C402">
        <f t="shared" si="58"/>
        <v>3.0937034699334193E+19</v>
      </c>
      <c r="D402">
        <f t="shared" si="58"/>
        <v>2.5164134618963162E+28</v>
      </c>
      <c r="E402">
        <f t="shared" si="59"/>
        <v>6.6747439259682024E+85</v>
      </c>
      <c r="F402">
        <f t="shared" si="60"/>
        <v>3.9739097534727896E-29</v>
      </c>
      <c r="G402">
        <f t="shared" si="61"/>
        <v>1.4193104689858709E-40</v>
      </c>
      <c r="H402">
        <f t="shared" si="57"/>
        <v>1.4193104689858876E-40</v>
      </c>
      <c r="J402">
        <f t="shared" si="62"/>
        <v>1.8547528021015766E-31</v>
      </c>
      <c r="K402">
        <f t="shared" si="63"/>
        <v>5.1608439480298403E+180</v>
      </c>
      <c r="L402">
        <f t="shared" si="64"/>
        <v>8.0354960564050168E+243</v>
      </c>
      <c r="M402" s="4">
        <f t="shared" si="65"/>
        <v>1.463641907604806E-21</v>
      </c>
      <c r="N402" s="4">
        <f t="shared" si="66"/>
        <v>7.1507158491412152E-59</v>
      </c>
    </row>
    <row r="403" spans="1:14" x14ac:dyDescent="0.3">
      <c r="A403">
        <v>398</v>
      </c>
      <c r="B403">
        <f t="shared" si="58"/>
        <v>1.210976835949637E+20</v>
      </c>
      <c r="C403">
        <f t="shared" si="58"/>
        <v>4.4632706540539232E+19</v>
      </c>
      <c r="D403">
        <f t="shared" si="58"/>
        <v>3.6304172223040442E+28</v>
      </c>
      <c r="E403">
        <f t="shared" si="59"/>
        <v>2.0042792286110059E+86</v>
      </c>
      <c r="F403">
        <f t="shared" si="60"/>
        <v>2.7545043414193309E-29</v>
      </c>
      <c r="G403">
        <f t="shared" si="61"/>
        <v>6.8191199250991754E-41</v>
      </c>
      <c r="H403">
        <f t="shared" si="57"/>
        <v>6.8191199250992794E-41</v>
      </c>
      <c r="J403">
        <f t="shared" si="62"/>
        <v>6.1767840644536935E-32</v>
      </c>
      <c r="K403">
        <f t="shared" si="63"/>
        <v>1.0741620509239829E+181</v>
      </c>
      <c r="L403">
        <f t="shared" si="64"/>
        <v>2.4128832530608381E+244</v>
      </c>
      <c r="M403" s="4">
        <f t="shared" si="65"/>
        <v>1.014519261605651E-21</v>
      </c>
      <c r="N403" s="4">
        <f t="shared" si="66"/>
        <v>3.4355829813925474E-59</v>
      </c>
    </row>
    <row r="404" spans="1:14" x14ac:dyDescent="0.3">
      <c r="A404">
        <v>399</v>
      </c>
      <c r="B404">
        <f t="shared" si="58"/>
        <v>1.7470702758559495E+20</v>
      </c>
      <c r="C404">
        <f t="shared" si="58"/>
        <v>6.4391384387488367E+19</v>
      </c>
      <c r="D404">
        <f t="shared" si="58"/>
        <v>5.2375849229759314E+28</v>
      </c>
      <c r="E404">
        <f t="shared" si="59"/>
        <v>6.0184109994284545E+86</v>
      </c>
      <c r="F404">
        <f t="shared" si="60"/>
        <v>1.9092769180949381E-29</v>
      </c>
      <c r="G404">
        <f t="shared" si="61"/>
        <v>3.2762667202835587E-41</v>
      </c>
      <c r="H404">
        <f t="shared" si="57"/>
        <v>3.2762667202836199E-41</v>
      </c>
      <c r="J404">
        <f t="shared" si="62"/>
        <v>2.0570213634754559E-32</v>
      </c>
      <c r="K404">
        <f t="shared" si="63"/>
        <v>2.2357275733665442E+181</v>
      </c>
      <c r="L404">
        <f t="shared" si="64"/>
        <v>7.2453592809130796E+244</v>
      </c>
      <c r="M404" s="4">
        <f t="shared" si="65"/>
        <v>7.0321116580571446E-22</v>
      </c>
      <c r="N404" s="4">
        <f t="shared" si="66"/>
        <v>1.6506361979761295E-59</v>
      </c>
    </row>
    <row r="405" spans="1:14" x14ac:dyDescent="0.3">
      <c r="A405">
        <v>400</v>
      </c>
      <c r="B405">
        <f t="shared" si="58"/>
        <v>2.5204896230618913E+20</v>
      </c>
      <c r="C405">
        <f t="shared" si="58"/>
        <v>9.2897130931804471E+19</v>
      </c>
      <c r="D405">
        <f t="shared" si="58"/>
        <v>7.5562377946121791E+28</v>
      </c>
      <c r="E405">
        <f t="shared" si="59"/>
        <v>1.8071968436824671E+87</v>
      </c>
      <c r="F405">
        <f t="shared" si="60"/>
        <v>1.323409912685688E-29</v>
      </c>
      <c r="G405">
        <f t="shared" si="61"/>
        <v>1.5740922201601364E-41</v>
      </c>
      <c r="H405">
        <f t="shared" si="57"/>
        <v>1.5740922201601716E-41</v>
      </c>
      <c r="J405">
        <f t="shared" si="62"/>
        <v>6.8503882370520701E-33</v>
      </c>
      <c r="K405">
        <f t="shared" si="63"/>
        <v>4.6533740211840647E+181</v>
      </c>
      <c r="L405">
        <f t="shared" si="64"/>
        <v>2.1756225065146024E+245</v>
      </c>
      <c r="M405" s="4">
        <f t="shared" si="65"/>
        <v>4.8742883691650327E-22</v>
      </c>
      <c r="N405" s="4">
        <f t="shared" si="66"/>
        <v>7.9305313620011223E-60</v>
      </c>
    </row>
    <row r="406" spans="1:14" x14ac:dyDescent="0.3">
      <c r="A406">
        <v>401</v>
      </c>
      <c r="B406">
        <f t="shared" si="58"/>
        <v>3.6362978798034839E+20</v>
      </c>
      <c r="C406">
        <f t="shared" si="58"/>
        <v>1.3402223010812707E+20</v>
      </c>
      <c r="D406">
        <f t="shared" si="58"/>
        <v>1.090134679406475E+29</v>
      </c>
      <c r="E406">
        <f t="shared" si="59"/>
        <v>5.4266158162445683E+87</v>
      </c>
      <c r="F406">
        <f t="shared" si="60"/>
        <v>9.1731784970316785E-30</v>
      </c>
      <c r="G406">
        <f t="shared" si="61"/>
        <v>7.5627735136113057E-42</v>
      </c>
      <c r="H406">
        <f t="shared" si="57"/>
        <v>7.5627735136113936E-42</v>
      </c>
      <c r="J406">
        <f t="shared" si="62"/>
        <v>2.2813481586333209E-33</v>
      </c>
      <c r="K406">
        <f t="shared" si="63"/>
        <v>9.6853883447098444E+181</v>
      </c>
      <c r="L406">
        <f t="shared" si="64"/>
        <v>6.5329172886183994E+245</v>
      </c>
      <c r="M406" s="4">
        <f t="shared" si="65"/>
        <v>3.3785992403228754E-22</v>
      </c>
      <c r="N406" s="4">
        <f t="shared" si="66"/>
        <v>3.8102476948462585E-60</v>
      </c>
    </row>
    <row r="407" spans="1:14" x14ac:dyDescent="0.3">
      <c r="A407">
        <v>402</v>
      </c>
      <c r="B407">
        <f t="shared" si="58"/>
        <v>5.2460689183875373E+20</v>
      </c>
      <c r="C407">
        <f t="shared" si="58"/>
        <v>1.9335320674587443E+20</v>
      </c>
      <c r="D407">
        <f t="shared" si="58"/>
        <v>1.5727318958808013E+29</v>
      </c>
      <c r="E407">
        <f t="shared" si="59"/>
        <v>1.6294937278171715E+88</v>
      </c>
      <c r="F407">
        <f t="shared" si="60"/>
        <v>6.3583628119906246E-30</v>
      </c>
      <c r="G407">
        <f t="shared" si="61"/>
        <v>3.6335573281952973E-42</v>
      </c>
      <c r="H407">
        <f t="shared" si="57"/>
        <v>3.6335573281953521E-42</v>
      </c>
      <c r="J407">
        <f t="shared" si="62"/>
        <v>7.5974517659444664E-34</v>
      </c>
      <c r="K407">
        <f t="shared" si="63"/>
        <v>2.0158866869672322E+182</v>
      </c>
      <c r="L407">
        <f t="shared" si="64"/>
        <v>1.961691799571513E+246</v>
      </c>
      <c r="M407" s="4">
        <f t="shared" si="65"/>
        <v>2.3418665376717746E-22</v>
      </c>
      <c r="N407" s="4">
        <f t="shared" si="66"/>
        <v>1.8306449887637642E-60</v>
      </c>
    </row>
    <row r="408" spans="1:14" x14ac:dyDescent="0.3">
      <c r="A408">
        <v>403</v>
      </c>
      <c r="B408">
        <f t="shared" si="58"/>
        <v>7.5684776127194294E+20</v>
      </c>
      <c r="C408">
        <f t="shared" si="58"/>
        <v>2.7894971251225153E+20</v>
      </c>
      <c r="D408">
        <f t="shared" si="58"/>
        <v>2.2689725068351298E+29</v>
      </c>
      <c r="E408">
        <f t="shared" si="59"/>
        <v>4.8930123283225884E+88</v>
      </c>
      <c r="F408">
        <f t="shared" si="60"/>
        <v>4.4072812561085068E-30</v>
      </c>
      <c r="G408">
        <f t="shared" si="61"/>
        <v>1.7457535695759977E-42</v>
      </c>
      <c r="H408">
        <f t="shared" si="57"/>
        <v>1.7457535695760302E-42</v>
      </c>
      <c r="J408">
        <f t="shared" si="62"/>
        <v>2.5301387303563334E-34</v>
      </c>
      <c r="K408">
        <f t="shared" si="63"/>
        <v>4.1958040194757599E+182</v>
      </c>
      <c r="L408">
        <f t="shared" si="64"/>
        <v>5.8905302891412518E+246</v>
      </c>
      <c r="M408" s="4">
        <f t="shared" si="65"/>
        <v>1.6232581878348712E-22</v>
      </c>
      <c r="N408" s="4">
        <f t="shared" si="66"/>
        <v>8.7953890226580234E-61</v>
      </c>
    </row>
    <row r="409" spans="1:14" x14ac:dyDescent="0.3">
      <c r="A409">
        <v>404</v>
      </c>
      <c r="B409">
        <f t="shared" si="58"/>
        <v>1.0919005118949462E+21</v>
      </c>
      <c r="C409">
        <f t="shared" si="58"/>
        <v>4.0243936689882733E+20</v>
      </c>
      <c r="D409">
        <f t="shared" si="58"/>
        <v>3.2734353835244416E+29</v>
      </c>
      <c r="E409">
        <f t="shared" si="59"/>
        <v>1.4692643019367961E+89</v>
      </c>
      <c r="F409">
        <f t="shared" si="60"/>
        <v>3.054894576606306E-30</v>
      </c>
      <c r="G409">
        <f t="shared" si="61"/>
        <v>8.3875256406124657E-43</v>
      </c>
      <c r="H409">
        <f t="shared" si="57"/>
        <v>8.3875256406126505E-43</v>
      </c>
      <c r="J409">
        <f t="shared" si="62"/>
        <v>8.4259857016062969E-35</v>
      </c>
      <c r="K409">
        <f t="shared" si="63"/>
        <v>8.7330163365154971E+182</v>
      </c>
      <c r="L409">
        <f t="shared" si="64"/>
        <v>1.7687970707156741E+247</v>
      </c>
      <c r="M409" s="4">
        <f t="shared" si="65"/>
        <v>1.1251568362185871E-22</v>
      </c>
      <c r="N409" s="4">
        <f t="shared" si="66"/>
        <v>4.2257711645191103E-61</v>
      </c>
    </row>
    <row r="410" spans="1:14" x14ac:dyDescent="0.3">
      <c r="A410">
        <v>405</v>
      </c>
      <c r="B410">
        <f t="shared" si="58"/>
        <v>1.5752794536549595E+21</v>
      </c>
      <c r="C410">
        <f t="shared" si="58"/>
        <v>5.8059727888343224E+20</v>
      </c>
      <c r="D410">
        <f t="shared" si="58"/>
        <v>4.7225689944811735E+29</v>
      </c>
      <c r="E410">
        <f t="shared" si="59"/>
        <v>4.41187849957017E+89</v>
      </c>
      <c r="F410">
        <f t="shared" si="60"/>
        <v>2.117491562682529E-30</v>
      </c>
      <c r="G410">
        <f t="shared" si="61"/>
        <v>4.0298119733484516E-43</v>
      </c>
      <c r="H410">
        <f t="shared" si="57"/>
        <v>4.0298119733484978E-43</v>
      </c>
      <c r="J410">
        <f t="shared" si="62"/>
        <v>2.8060609559411324E-35</v>
      </c>
      <c r="K410">
        <f t="shared" si="63"/>
        <v>1.8176629313438587E+183</v>
      </c>
      <c r="L410">
        <f t="shared" si="64"/>
        <v>5.3113097188206752E+247</v>
      </c>
      <c r="M410" s="4">
        <f t="shared" si="65"/>
        <v>7.7989928871266185E-23</v>
      </c>
      <c r="N410" s="4">
        <f t="shared" si="66"/>
        <v>2.0302844921218344E-61</v>
      </c>
    </row>
    <row r="411" spans="1:14" x14ac:dyDescent="0.3">
      <c r="A411">
        <v>406</v>
      </c>
      <c r="B411">
        <f t="shared" si="58"/>
        <v>2.2726478558022858E+21</v>
      </c>
      <c r="C411">
        <f t="shared" si="58"/>
        <v>8.3762481499875416E+20</v>
      </c>
      <c r="D411">
        <f t="shared" si="58"/>
        <v>6.8132268685939685E+29</v>
      </c>
      <c r="E411">
        <f t="shared" si="59"/>
        <v>1.3247903640829664E+90</v>
      </c>
      <c r="F411">
        <f t="shared" si="60"/>
        <v>1.4677333065328675E-30</v>
      </c>
      <c r="G411">
        <f t="shared" si="61"/>
        <v>1.9361353081189186E-43</v>
      </c>
      <c r="H411">
        <f t="shared" si="57"/>
        <v>1.9361353081189473E-43</v>
      </c>
      <c r="J411">
        <f t="shared" si="62"/>
        <v>9.3448747331201818E-36</v>
      </c>
      <c r="K411">
        <f t="shared" si="63"/>
        <v>3.7832272432228332E+183</v>
      </c>
      <c r="L411">
        <f t="shared" si="64"/>
        <v>1.5948698353409696E+248</v>
      </c>
      <c r="M411" s="4">
        <f t="shared" si="65"/>
        <v>5.405849930918883E-23</v>
      </c>
      <c r="N411" s="4">
        <f t="shared" si="66"/>
        <v>9.7545630335132015E-62</v>
      </c>
    </row>
    <row r="412" spans="1:14" x14ac:dyDescent="0.3">
      <c r="A412">
        <v>407</v>
      </c>
      <c r="B412">
        <f t="shared" si="58"/>
        <v>3.2787377912528938E+21</v>
      </c>
      <c r="C412">
        <f t="shared" si="58"/>
        <v>1.2084371667242383E+21</v>
      </c>
      <c r="D412">
        <f t="shared" si="58"/>
        <v>9.8294086157719601E+29</v>
      </c>
      <c r="E412">
        <f t="shared" si="59"/>
        <v>3.9780549462957045E+90</v>
      </c>
      <c r="F412">
        <f t="shared" si="60"/>
        <v>1.0173552032371829E-30</v>
      </c>
      <c r="G412">
        <f t="shared" si="61"/>
        <v>9.3022204413917983E-44</v>
      </c>
      <c r="H412">
        <f t="shared" si="57"/>
        <v>9.3022204413919695E-44</v>
      </c>
      <c r="J412">
        <f t="shared" si="62"/>
        <v>3.1120736558774892E-36</v>
      </c>
      <c r="K412">
        <f t="shared" si="63"/>
        <v>7.8742918321393639E+183</v>
      </c>
      <c r="L412">
        <f t="shared" si="64"/>
        <v>4.7890443719883736E+248</v>
      </c>
      <c r="M412" s="4">
        <f t="shared" si="65"/>
        <v>3.7470496381465981E-23</v>
      </c>
      <c r="N412" s="4">
        <f t="shared" si="66"/>
        <v>4.6866092089064904E-62</v>
      </c>
    </row>
    <row r="413" spans="1:14" x14ac:dyDescent="0.3">
      <c r="A413">
        <v>408</v>
      </c>
      <c r="B413">
        <f t="shared" si="58"/>
        <v>4.7302187518157841E+21</v>
      </c>
      <c r="C413">
        <f t="shared" si="58"/>
        <v>1.7434063076589683E+21</v>
      </c>
      <c r="D413">
        <f t="shared" si="58"/>
        <v>1.418083906484546E+30</v>
      </c>
      <c r="E413">
        <f t="shared" si="59"/>
        <v>1.1945226644746843E+91</v>
      </c>
      <c r="F413">
        <f t="shared" si="60"/>
        <v>7.0517689075184341E-31</v>
      </c>
      <c r="G413">
        <f t="shared" si="61"/>
        <v>4.469279847198191E-44</v>
      </c>
      <c r="H413">
        <f t="shared" si="57"/>
        <v>4.4692798471982886E-44</v>
      </c>
      <c r="J413">
        <f t="shared" si="62"/>
        <v>1.036397246212516E-36</v>
      </c>
      <c r="K413">
        <f t="shared" si="63"/>
        <v>1.6389306766800691E+184</v>
      </c>
      <c r="L413">
        <f t="shared" si="64"/>
        <v>1.438045004592505E+249</v>
      </c>
      <c r="M413" s="4">
        <f t="shared" si="65"/>
        <v>2.5972568920994776E-23</v>
      </c>
      <c r="N413" s="4">
        <f t="shared" si="66"/>
        <v>2.2516955194759211E-62</v>
      </c>
    </row>
    <row r="414" spans="1:14" x14ac:dyDescent="0.3">
      <c r="A414">
        <v>409</v>
      </c>
      <c r="B414">
        <f t="shared" si="58"/>
        <v>6.8242631355646146E+21</v>
      </c>
      <c r="C414">
        <f t="shared" si="58"/>
        <v>2.5152036343141321E+21</v>
      </c>
      <c r="D414">
        <f t="shared" si="58"/>
        <v>2.0458626194497028E+30</v>
      </c>
      <c r="E414">
        <f t="shared" si="59"/>
        <v>3.5868896111462446E+91</v>
      </c>
      <c r="F414">
        <f t="shared" si="60"/>
        <v>4.8879137362066875E-31</v>
      </c>
      <c r="G414">
        <f t="shared" si="61"/>
        <v>2.1472789726302496E-44</v>
      </c>
      <c r="H414">
        <f t="shared" si="57"/>
        <v>2.1472789726302732E-44</v>
      </c>
      <c r="J414">
        <f t="shared" si="62"/>
        <v>3.4514583224220791E-37</v>
      </c>
      <c r="K414">
        <f t="shared" si="63"/>
        <v>3.4112194724604266E+184</v>
      </c>
      <c r="L414">
        <f t="shared" si="64"/>
        <v>4.3181337958137389E+249</v>
      </c>
      <c r="M414" s="4">
        <f t="shared" si="65"/>
        <v>1.8002812919486387E-23</v>
      </c>
      <c r="N414" s="4">
        <f t="shared" si="66"/>
        <v>1.0818338987583165E-62</v>
      </c>
    </row>
    <row r="415" spans="1:14" x14ac:dyDescent="0.3">
      <c r="A415">
        <v>410</v>
      </c>
      <c r="B415">
        <f t="shared" si="58"/>
        <v>9.8453305834004367E+21</v>
      </c>
      <c r="C415">
        <f t="shared" si="58"/>
        <v>3.6286718100508959E+21</v>
      </c>
      <c r="D415">
        <f t="shared" si="58"/>
        <v>2.9515558554201909E+30</v>
      </c>
      <c r="E415">
        <f t="shared" si="59"/>
        <v>1.0770642923051479E+92</v>
      </c>
      <c r="F415">
        <f t="shared" si="60"/>
        <v>3.3880436250718944E-31</v>
      </c>
      <c r="G415">
        <f t="shared" si="61"/>
        <v>1.0316666541233822E-44</v>
      </c>
      <c r="H415">
        <f t="shared" si="57"/>
        <v>1.0316666541233974E-44</v>
      </c>
      <c r="J415">
        <f t="shared" si="62"/>
        <v>1.1494207066789071E-37</v>
      </c>
      <c r="K415">
        <f t="shared" si="63"/>
        <v>7.1000063973814483E+184</v>
      </c>
      <c r="L415">
        <f t="shared" si="64"/>
        <v>1.2966408852991713E+250</v>
      </c>
      <c r="M415" s="4">
        <f t="shared" si="65"/>
        <v>1.247859901729015E-23</v>
      </c>
      <c r="N415" s="4">
        <f t="shared" si="66"/>
        <v>5.1977035721731129E-63</v>
      </c>
    </row>
    <row r="416" spans="1:14" x14ac:dyDescent="0.3">
      <c r="A416">
        <v>411</v>
      </c>
      <c r="B416">
        <f t="shared" si="58"/>
        <v>1.4203809608584256E+22</v>
      </c>
      <c r="C416">
        <f t="shared" si="58"/>
        <v>5.2350668253740065E+21</v>
      </c>
      <c r="D416">
        <f t="shared" si="58"/>
        <v>4.2581949955214919E+30</v>
      </c>
      <c r="E416">
        <f t="shared" si="59"/>
        <v>3.2341878773015041E+92</v>
      </c>
      <c r="F416">
        <f t="shared" si="60"/>
        <v>2.3484128863326796E-31</v>
      </c>
      <c r="G416">
        <f t="shared" si="61"/>
        <v>4.9566735333248559E-45</v>
      </c>
      <c r="H416">
        <f t="shared" si="57"/>
        <v>4.9566735333249468E-45</v>
      </c>
      <c r="J416">
        <f t="shared" si="62"/>
        <v>3.8278543083061238E-38</v>
      </c>
      <c r="K416">
        <f t="shared" si="63"/>
        <v>1.4777733080451123E+185</v>
      </c>
      <c r="L416">
        <f t="shared" si="64"/>
        <v>3.8935282344872016E+250</v>
      </c>
      <c r="M416" s="4">
        <f t="shared" si="65"/>
        <v>8.6495057261727691E-24</v>
      </c>
      <c r="N416" s="4">
        <f t="shared" si="66"/>
        <v>2.4972523467039738E-63</v>
      </c>
    </row>
    <row r="417" spans="1:14" x14ac:dyDescent="0.3">
      <c r="A417">
        <v>412</v>
      </c>
      <c r="B417">
        <f t="shared" si="58"/>
        <v>2.0491765684035517E+22</v>
      </c>
      <c r="C417">
        <f t="shared" si="58"/>
        <v>7.5526049476894093E+21</v>
      </c>
      <c r="D417">
        <f t="shared" si="58"/>
        <v>6.1432768031770595E+30</v>
      </c>
      <c r="E417">
        <f t="shared" si="59"/>
        <v>9.711556961281703E+92</v>
      </c>
      <c r="F417">
        <f t="shared" si="60"/>
        <v>1.62779577095214E-31</v>
      </c>
      <c r="G417">
        <f t="shared" si="61"/>
        <v>2.381448738094507E-45</v>
      </c>
      <c r="H417">
        <f t="shared" si="57"/>
        <v>2.381448738094559E-45</v>
      </c>
      <c r="J417">
        <f t="shared" si="62"/>
        <v>1.2747698488879712E-38</v>
      </c>
      <c r="K417">
        <f t="shared" si="63"/>
        <v>3.0757915243231419E+185</v>
      </c>
      <c r="L417">
        <f t="shared" si="64"/>
        <v>1.1691411465288858E+251</v>
      </c>
      <c r="M417" s="4">
        <f t="shared" si="65"/>
        <v>5.9953805073337572E-24</v>
      </c>
      <c r="N417" s="4">
        <f t="shared" si="66"/>
        <v>1.1998124164882252E-63</v>
      </c>
    </row>
    <row r="418" spans="1:14" x14ac:dyDescent="0.3">
      <c r="A418">
        <v>413</v>
      </c>
      <c r="B418">
        <f t="shared" si="58"/>
        <v>2.9563368731416675E+22</v>
      </c>
      <c r="C418">
        <f t="shared" si="58"/>
        <v>1.0896105703824958E+22</v>
      </c>
      <c r="D418">
        <f t="shared" si="58"/>
        <v>8.8628749787517474E+30</v>
      </c>
      <c r="E418">
        <f t="shared" si="59"/>
        <v>2.9161675879792047E+93</v>
      </c>
      <c r="F418">
        <f t="shared" si="60"/>
        <v>1.1283020491628786E-31</v>
      </c>
      <c r="G418">
        <f t="shared" si="61"/>
        <v>1.1441742237092036E-45</v>
      </c>
      <c r="H418">
        <f t="shared" si="57"/>
        <v>1.1441742237092323E-45</v>
      </c>
      <c r="J418">
        <f t="shared" si="62"/>
        <v>4.245297852918967E-39</v>
      </c>
      <c r="K418">
        <f t="shared" si="63"/>
        <v>6.401857070766143E+185</v>
      </c>
      <c r="L418">
        <f t="shared" si="64"/>
        <v>3.510674478740244E+251</v>
      </c>
      <c r="M418" s="4">
        <f t="shared" si="65"/>
        <v>4.1556810950424483E-24</v>
      </c>
      <c r="N418" s="4">
        <f t="shared" si="66"/>
        <v>5.7645349163824818E-64</v>
      </c>
    </row>
    <row r="419" spans="1:14" x14ac:dyDescent="0.3">
      <c r="A419">
        <v>414</v>
      </c>
      <c r="B419">
        <f t="shared" si="58"/>
        <v>4.2650925460786684E+22</v>
      </c>
      <c r="C419">
        <f t="shared" si="58"/>
        <v>1.5719757663910217E+22</v>
      </c>
      <c r="D419">
        <f t="shared" si="58"/>
        <v>1.2786425779864024E+31</v>
      </c>
      <c r="E419">
        <f t="shared" si="59"/>
        <v>8.7566117720202437E+93</v>
      </c>
      <c r="F419">
        <f t="shared" si="60"/>
        <v>7.8207938419725797E-32</v>
      </c>
      <c r="G419">
        <f t="shared" si="61"/>
        <v>5.4972195422860512E-46</v>
      </c>
      <c r="H419">
        <f t="shared" si="57"/>
        <v>5.4972195422861321E-46</v>
      </c>
      <c r="J419">
        <f t="shared" si="62"/>
        <v>1.4137888400576884E-39</v>
      </c>
      <c r="K419">
        <f t="shared" si="63"/>
        <v>1.3324626727924075E+186</v>
      </c>
      <c r="L419">
        <f t="shared" si="64"/>
        <v>1.0541785593869331E+252</v>
      </c>
      <c r="M419" s="4">
        <f t="shared" si="65"/>
        <v>2.880498634334939E-24</v>
      </c>
      <c r="N419" s="4">
        <f t="shared" si="66"/>
        <v>2.76958817441267E-64</v>
      </c>
    </row>
    <row r="420" spans="1:14" x14ac:dyDescent="0.3">
      <c r="A420">
        <v>415</v>
      </c>
      <c r="B420">
        <f t="shared" si="58"/>
        <v>6.1532278651601786E+22</v>
      </c>
      <c r="C420">
        <f t="shared" si="58"/>
        <v>2.267881642569955E+22</v>
      </c>
      <c r="D420">
        <f t="shared" si="58"/>
        <v>1.8446913063304625E+31</v>
      </c>
      <c r="E420">
        <f t="shared" si="59"/>
        <v>2.6294184889085434E+94</v>
      </c>
      <c r="F420">
        <f t="shared" si="60"/>
        <v>5.4209612013038752E-32</v>
      </c>
      <c r="G420">
        <f t="shared" si="61"/>
        <v>2.6411556972613692E-46</v>
      </c>
      <c r="H420">
        <f t="shared" si="57"/>
        <v>2.641155697261417E-46</v>
      </c>
      <c r="J420">
        <f t="shared" si="62"/>
        <v>4.7082653644604386E-40</v>
      </c>
      <c r="K420">
        <f t="shared" si="63"/>
        <v>2.7733464754979415E+186</v>
      </c>
      <c r="L420">
        <f t="shared" si="64"/>
        <v>3.1654670400255435E+252</v>
      </c>
      <c r="M420" s="4">
        <f t="shared" si="65"/>
        <v>1.9966095069960355E-24</v>
      </c>
      <c r="N420" s="4">
        <f t="shared" si="66"/>
        <v>1.3306569857087767E-64</v>
      </c>
    </row>
    <row r="421" spans="1:14" x14ac:dyDescent="0.3">
      <c r="A421">
        <v>416</v>
      </c>
      <c r="B421">
        <f t="shared" si="58"/>
        <v>8.8772313265263736E+22</v>
      </c>
      <c r="C421">
        <f t="shared" si="58"/>
        <v>3.2718615990587904E+22</v>
      </c>
      <c r="D421">
        <f t="shared" si="58"/>
        <v>2.661326999613942E+31</v>
      </c>
      <c r="E421">
        <f t="shared" si="59"/>
        <v>7.8955671095362399E+94</v>
      </c>
      <c r="F421">
        <f t="shared" si="60"/>
        <v>3.7575239726086352E-32</v>
      </c>
      <c r="G421">
        <f t="shared" si="61"/>
        <v>1.2689512149764534E-46</v>
      </c>
      <c r="H421">
        <f t="shared" si="57"/>
        <v>1.2689512149764627E-46</v>
      </c>
      <c r="J421">
        <f t="shared" si="62"/>
        <v>1.5679684344709674E-40</v>
      </c>
      <c r="K421">
        <f t="shared" si="63"/>
        <v>5.7723573276826461E+186</v>
      </c>
      <c r="L421">
        <f t="shared" si="64"/>
        <v>9.5052033569297797E+252</v>
      </c>
      <c r="M421" s="4">
        <f t="shared" si="65"/>
        <v>1.3839442504534846E-24</v>
      </c>
      <c r="N421" s="4">
        <f t="shared" si="66"/>
        <v>6.3931815927509067E-65</v>
      </c>
    </row>
    <row r="422" spans="1:14" x14ac:dyDescent="0.3">
      <c r="A422">
        <v>417</v>
      </c>
      <c r="B422">
        <f t="shared" si="58"/>
        <v>1.2807137611603751E+23</v>
      </c>
      <c r="C422">
        <f t="shared" si="58"/>
        <v>4.7202985034371507E+22</v>
      </c>
      <c r="D422">
        <f t="shared" si="58"/>
        <v>3.8394832645269379E+31</v>
      </c>
      <c r="E422">
        <f t="shared" si="59"/>
        <v>2.3708656588578041E+95</v>
      </c>
      <c r="F422">
        <f t="shared" si="60"/>
        <v>2.6045171475000808E-32</v>
      </c>
      <c r="G422">
        <f t="shared" si="61"/>
        <v>6.0967143575060051E-47</v>
      </c>
      <c r="H422">
        <f t="shared" si="57"/>
        <v>6.0967143575061587E-47</v>
      </c>
      <c r="J422">
        <f t="shared" si="62"/>
        <v>5.2217214221932046E-41</v>
      </c>
      <c r="K422">
        <f t="shared" si="63"/>
        <v>1.2014405489119083E+187</v>
      </c>
      <c r="L422">
        <f t="shared" si="64"/>
        <v>2.8542041257791802E+253</v>
      </c>
      <c r="M422" s="4">
        <f t="shared" si="65"/>
        <v>9.5927705525397965E-25</v>
      </c>
      <c r="N422" s="4">
        <f t="shared" si="66"/>
        <v>3.0716233647635403E-65</v>
      </c>
    </row>
    <row r="423" spans="1:14" x14ac:dyDescent="0.3">
      <c r="A423">
        <v>418</v>
      </c>
      <c r="B423">
        <f t="shared" si="58"/>
        <v>1.8476793920243258E+23</v>
      </c>
      <c r="C423">
        <f t="shared" si="58"/>
        <v>6.8099512424243738E+22</v>
      </c>
      <c r="D423">
        <f t="shared" si="58"/>
        <v>5.5392034653091825E+31</v>
      </c>
      <c r="E423">
        <f t="shared" si="59"/>
        <v>7.1191896596790593E+95</v>
      </c>
      <c r="F423">
        <f t="shared" si="60"/>
        <v>1.8053137175097123E-32</v>
      </c>
      <c r="G423">
        <f t="shared" si="61"/>
        <v>2.9291847880621312E-47</v>
      </c>
      <c r="H423">
        <f t="shared" si="57"/>
        <v>2.929184788062173E-47</v>
      </c>
      <c r="J423">
        <f t="shared" si="62"/>
        <v>1.7389619594090297E-41</v>
      </c>
      <c r="K423">
        <f t="shared" si="63"/>
        <v>2.5006410910275968E+187</v>
      </c>
      <c r="L423">
        <f t="shared" si="64"/>
        <v>8.5705490831773634E+253</v>
      </c>
      <c r="M423" s="4">
        <f t="shared" si="65"/>
        <v>6.6492018622514282E-25</v>
      </c>
      <c r="N423" s="4">
        <f t="shared" si="66"/>
        <v>1.4757707032222101E-65</v>
      </c>
    </row>
    <row r="424" spans="1:14" x14ac:dyDescent="0.3">
      <c r="A424">
        <v>419</v>
      </c>
      <c r="B424">
        <f t="shared" si="58"/>
        <v>2.6656378960262302E+23</v>
      </c>
      <c r="C424">
        <f t="shared" si="58"/>
        <v>9.8246828861412811E+22</v>
      </c>
      <c r="D424">
        <f t="shared" si="58"/>
        <v>7.9913813698765192E+31</v>
      </c>
      <c r="E424">
        <f t="shared" si="59"/>
        <v>2.1377365360675226E+96</v>
      </c>
      <c r="F424">
        <f t="shared" si="60"/>
        <v>1.2513481133180503E-32</v>
      </c>
      <c r="G424">
        <f t="shared" si="61"/>
        <v>1.4073356597477989E-47</v>
      </c>
      <c r="H424">
        <f t="shared" si="57"/>
        <v>1.4073356597478441E-47</v>
      </c>
      <c r="J424">
        <f t="shared" si="62"/>
        <v>5.791172013541788E-42</v>
      </c>
      <c r="K424">
        <f t="shared" si="63"/>
        <v>5.2047567994928612E+187</v>
      </c>
      <c r="L424">
        <f t="shared" si="64"/>
        <v>2.5735479436706302E+254</v>
      </c>
      <c r="M424" s="4">
        <f t="shared" si="65"/>
        <v>4.6088755237935146E-25</v>
      </c>
      <c r="N424" s="4">
        <f t="shared" si="66"/>
        <v>7.0903848221529428E-66</v>
      </c>
    </row>
    <row r="425" spans="1:14" x14ac:dyDescent="0.3">
      <c r="A425">
        <v>420</v>
      </c>
      <c r="B425">
        <f t="shared" si="58"/>
        <v>3.8457025734027321E+23</v>
      </c>
      <c r="C425">
        <f t="shared" si="58"/>
        <v>1.4174021278142693E+23</v>
      </c>
      <c r="D425">
        <f t="shared" si="58"/>
        <v>1.1529126272173305E+32</v>
      </c>
      <c r="E425">
        <f t="shared" si="59"/>
        <v>6.4191540274879874E+96</v>
      </c>
      <c r="F425">
        <f t="shared" si="60"/>
        <v>8.6736841664541349E-33</v>
      </c>
      <c r="G425">
        <f t="shared" si="61"/>
        <v>6.7615865932039029E-48</v>
      </c>
      <c r="H425">
        <f t="shared" si="57"/>
        <v>6.7615865932040476E-48</v>
      </c>
      <c r="J425">
        <f t="shared" si="62"/>
        <v>1.9286030444177821E-42</v>
      </c>
      <c r="K425">
        <f t="shared" si="63"/>
        <v>1.0833019356142466E+188</v>
      </c>
      <c r="L425">
        <f t="shared" si="64"/>
        <v>7.7278001141974941E+254</v>
      </c>
      <c r="M425" s="4">
        <f t="shared" si="65"/>
        <v>3.1946290748692158E-25</v>
      </c>
      <c r="N425" s="4">
        <f t="shared" si="66"/>
        <v>3.4065967576432516E-66</v>
      </c>
    </row>
    <row r="426" spans="1:14" x14ac:dyDescent="0.3">
      <c r="A426">
        <v>421</v>
      </c>
      <c r="B426">
        <f t="shared" si="58"/>
        <v>5.5481760313820467E+23</v>
      </c>
      <c r="C426">
        <f t="shared" si="58"/>
        <v>2.0448790207431109E+23</v>
      </c>
      <c r="D426">
        <f t="shared" si="58"/>
        <v>1.663301329864709E+32</v>
      </c>
      <c r="E426">
        <f t="shared" si="59"/>
        <v>1.9275311870009477E+97</v>
      </c>
      <c r="F426">
        <f t="shared" si="60"/>
        <v>6.0121397250451245E-33</v>
      </c>
      <c r="G426">
        <f t="shared" si="61"/>
        <v>3.248624657573719E-48</v>
      </c>
      <c r="H426">
        <f t="shared" si="57"/>
        <v>3.248624657573753E-48</v>
      </c>
      <c r="J426">
        <f t="shared" si="62"/>
        <v>6.422723576920218E-43</v>
      </c>
      <c r="K426">
        <f t="shared" si="63"/>
        <v>2.2547510458508269E+188</v>
      </c>
      <c r="L426">
        <f t="shared" si="64"/>
        <v>2.3204889091677168E+255</v>
      </c>
      <c r="M426" s="4">
        <f t="shared" si="65"/>
        <v>2.2143481361804236E-25</v>
      </c>
      <c r="N426" s="4">
        <f t="shared" si="66"/>
        <v>1.6367096794136729E-66</v>
      </c>
    </row>
    <row r="427" spans="1:14" x14ac:dyDescent="0.3">
      <c r="A427">
        <v>422</v>
      </c>
      <c r="B427">
        <f t="shared" si="58"/>
        <v>8.0043260464538888E+23</v>
      </c>
      <c r="C427">
        <f t="shared" si="58"/>
        <v>2.950136822443966E+23</v>
      </c>
      <c r="D427">
        <f t="shared" si="58"/>
        <v>2.3996365800998336E+32</v>
      </c>
      <c r="E427">
        <f t="shared" si="59"/>
        <v>5.7879534607696969E+97</v>
      </c>
      <c r="F427">
        <f t="shared" si="60"/>
        <v>4.1672976995474717E-33</v>
      </c>
      <c r="G427">
        <f t="shared" si="61"/>
        <v>1.5608115078202779E-48</v>
      </c>
      <c r="H427">
        <f t="shared" si="57"/>
        <v>1.560811507820322E-48</v>
      </c>
      <c r="J427">
        <f t="shared" si="62"/>
        <v>2.1389252840249476E-43</v>
      </c>
      <c r="K427">
        <f t="shared" si="63"/>
        <v>4.6929688867238651E+188</v>
      </c>
      <c r="L427">
        <f t="shared" si="64"/>
        <v>6.9679193276203943E+255</v>
      </c>
      <c r="M427" s="4">
        <f t="shared" si="65"/>
        <v>1.5348691673716301E-25</v>
      </c>
      <c r="N427" s="4">
        <f t="shared" si="66"/>
        <v>7.8636209838339219E-67</v>
      </c>
    </row>
    <row r="428" spans="1:14" x14ac:dyDescent="0.3">
      <c r="A428">
        <v>423</v>
      </c>
      <c r="B428">
        <f t="shared" si="58"/>
        <v>1.154780149287739E+24</v>
      </c>
      <c r="C428">
        <f t="shared" si="58"/>
        <v>4.2561477636838352E+23</v>
      </c>
      <c r="D428">
        <f t="shared" si="58"/>
        <v>3.4619437940457823E+32</v>
      </c>
      <c r="E428">
        <f t="shared" si="59"/>
        <v>1.7379954985921293E+98</v>
      </c>
      <c r="F428">
        <f t="shared" si="60"/>
        <v>2.8885506509952757E-33</v>
      </c>
      <c r="G428">
        <f t="shared" si="61"/>
        <v>7.4989659309046504E-49</v>
      </c>
      <c r="H428">
        <f t="shared" si="57"/>
        <v>7.498965930904781E-49</v>
      </c>
      <c r="J428">
        <f t="shared" si="62"/>
        <v>7.1231484834273017E-44</v>
      </c>
      <c r="K428">
        <f t="shared" si="63"/>
        <v>9.7677998696514719E+188</v>
      </c>
      <c r="L428">
        <f t="shared" si="64"/>
        <v>2.092313372600424E+256</v>
      </c>
      <c r="M428" s="4">
        <f t="shared" si="65"/>
        <v>1.063890235892036E-25</v>
      </c>
      <c r="N428" s="4">
        <f t="shared" si="66"/>
        <v>3.7781004019934206E-67</v>
      </c>
    </row>
    <row r="429" spans="1:14" x14ac:dyDescent="0.3">
      <c r="A429">
        <v>424</v>
      </c>
      <c r="B429">
        <f t="shared" si="58"/>
        <v>1.665995594694438E+24</v>
      </c>
      <c r="C429">
        <f t="shared" si="58"/>
        <v>6.140323271957321E+23</v>
      </c>
      <c r="D429">
        <f t="shared" si="58"/>
        <v>4.9945291435061731E+32</v>
      </c>
      <c r="E429">
        <f t="shared" si="59"/>
        <v>5.2188193522979935E+98</v>
      </c>
      <c r="F429">
        <f t="shared" si="60"/>
        <v>2.0021907396419702E-33</v>
      </c>
      <c r="G429">
        <f t="shared" si="61"/>
        <v>3.6029007827730489E-49</v>
      </c>
      <c r="H429">
        <f t="shared" si="57"/>
        <v>3.6029007827730747E-49</v>
      </c>
      <c r="J429">
        <f t="shared" si="62"/>
        <v>2.3721840447588468E-44</v>
      </c>
      <c r="K429">
        <f t="shared" si="63"/>
        <v>2.0330395661363202E+189</v>
      </c>
      <c r="L429">
        <f t="shared" si="64"/>
        <v>6.2827582285709527E+256</v>
      </c>
      <c r="M429" s="4">
        <f t="shared" si="65"/>
        <v>7.3743251743381999E-26</v>
      </c>
      <c r="N429" s="4">
        <f t="shared" si="66"/>
        <v>1.8151997250233063E-67</v>
      </c>
    </row>
    <row r="430" spans="1:14" x14ac:dyDescent="0.3">
      <c r="A430">
        <v>425</v>
      </c>
      <c r="B430">
        <f t="shared" si="58"/>
        <v>2.403523582608525E+24</v>
      </c>
      <c r="C430">
        <f t="shared" si="58"/>
        <v>8.8586139339079197E+23</v>
      </c>
      <c r="D430">
        <f t="shared" si="58"/>
        <v>7.2055824269117581E+32</v>
      </c>
      <c r="E430">
        <f t="shared" si="59"/>
        <v>1.5670970065217513E+99</v>
      </c>
      <c r="F430">
        <f t="shared" si="60"/>
        <v>1.387812866126063E-33</v>
      </c>
      <c r="G430">
        <f t="shared" si="61"/>
        <v>1.7310245399315586E-49</v>
      </c>
      <c r="H430">
        <f t="shared" si="57"/>
        <v>1.7310245399316012E-49</v>
      </c>
      <c r="J430">
        <f t="shared" si="62"/>
        <v>7.8999576595950601E-45</v>
      </c>
      <c r="K430">
        <f t="shared" si="63"/>
        <v>4.2315054901132347E+189</v>
      </c>
      <c r="L430">
        <f t="shared" si="64"/>
        <v>1.8865745196484153E+257</v>
      </c>
      <c r="M430" s="4">
        <f t="shared" si="65"/>
        <v>5.1114927031247504E-26</v>
      </c>
      <c r="N430" s="4">
        <f t="shared" si="66"/>
        <v>8.7211817875093834E-68</v>
      </c>
    </row>
    <row r="431" spans="1:14" x14ac:dyDescent="0.3">
      <c r="A431">
        <v>426</v>
      </c>
      <c r="B431">
        <f t="shared" si="58"/>
        <v>3.4675515532889945E+24</v>
      </c>
      <c r="C431">
        <f t="shared" si="58"/>
        <v>1.2780278391598831E+24</v>
      </c>
      <c r="D431">
        <f t="shared" si="58"/>
        <v>1.0395458034022257E+33</v>
      </c>
      <c r="E431">
        <f t="shared" si="59"/>
        <v>4.7056486574268553E+99</v>
      </c>
      <c r="F431">
        <f t="shared" si="60"/>
        <v>9.6195857530009722E-34</v>
      </c>
      <c r="G431">
        <f t="shared" si="61"/>
        <v>8.3167595737648535E-50</v>
      </c>
      <c r="H431">
        <f t="shared" si="57"/>
        <v>8.3167595737649665E-50</v>
      </c>
      <c r="J431">
        <f t="shared" si="62"/>
        <v>2.6308806503139224E-45</v>
      </c>
      <c r="K431">
        <f t="shared" si="63"/>
        <v>8.8073242700766194E+189</v>
      </c>
      <c r="L431">
        <f t="shared" si="64"/>
        <v>5.6649695702140688E+257</v>
      </c>
      <c r="M431" s="4">
        <f t="shared" si="65"/>
        <v>3.5430167556236532E-26</v>
      </c>
      <c r="N431" s="4">
        <f t="shared" si="66"/>
        <v>4.1901180747374095E-68</v>
      </c>
    </row>
    <row r="432" spans="1:14" x14ac:dyDescent="0.3">
      <c r="A432">
        <v>427</v>
      </c>
      <c r="B432">
        <f t="shared" si="58"/>
        <v>5.0026194299568543E+24</v>
      </c>
      <c r="C432">
        <f t="shared" si="58"/>
        <v>1.8438044256740009E+24</v>
      </c>
      <c r="D432">
        <f t="shared" si="58"/>
        <v>1.4997475753453241E+33</v>
      </c>
      <c r="E432">
        <f t="shared" si="59"/>
        <v>1.4130031003180156E+100</v>
      </c>
      <c r="F432">
        <f t="shared" si="60"/>
        <v>6.6677887428472424E-34</v>
      </c>
      <c r="G432">
        <f t="shared" si="61"/>
        <v>3.9958122032483785E-50</v>
      </c>
      <c r="H432">
        <f t="shared" si="57"/>
        <v>3.9958122032485058E-50</v>
      </c>
      <c r="J432">
        <f t="shared" si="62"/>
        <v>8.7614811299520233E-46</v>
      </c>
      <c r="K432">
        <f t="shared" si="63"/>
        <v>1.8331291541395338E+190</v>
      </c>
      <c r="L432">
        <f t="shared" si="64"/>
        <v>1.7010661332069755E+258</v>
      </c>
      <c r="M432" s="4">
        <f t="shared" si="65"/>
        <v>2.4558320748371803E-26</v>
      </c>
      <c r="N432" s="4">
        <f t="shared" si="66"/>
        <v>2.0131548576807196E-68</v>
      </c>
    </row>
    <row r="433" spans="1:14" x14ac:dyDescent="0.3">
      <c r="A433">
        <v>428</v>
      </c>
      <c r="B433">
        <f t="shared" si="58"/>
        <v>7.2172542430535267E+24</v>
      </c>
      <c r="C433">
        <f t="shared" si="58"/>
        <v>2.6600475012890044E+24</v>
      </c>
      <c r="D433">
        <f t="shared" si="58"/>
        <v>2.1636783895359461E+33</v>
      </c>
      <c r="E433">
        <f t="shared" si="59"/>
        <v>4.2429384487878308E+100</v>
      </c>
      <c r="F433">
        <f t="shared" si="60"/>
        <v>4.6217589676739088E-34</v>
      </c>
      <c r="G433">
        <f t="shared" si="61"/>
        <v>1.9198000161018124E-50</v>
      </c>
      <c r="H433">
        <f t="shared" si="57"/>
        <v>1.9198000161018525E-50</v>
      </c>
      <c r="J433">
        <f t="shared" si="62"/>
        <v>2.9177892042098457E-46</v>
      </c>
      <c r="K433">
        <f t="shared" si="63"/>
        <v>3.8154181596030729E+190</v>
      </c>
      <c r="L433">
        <f t="shared" si="64"/>
        <v>5.1079285663919047E+258</v>
      </c>
      <c r="M433" s="4">
        <f t="shared" si="65"/>
        <v>1.7022530786020723E-26</v>
      </c>
      <c r="N433" s="4">
        <f t="shared" si="66"/>
        <v>9.672263188567696E-69</v>
      </c>
    </row>
    <row r="434" spans="1:14" x14ac:dyDescent="0.3">
      <c r="A434">
        <v>429</v>
      </c>
      <c r="B434">
        <f t="shared" si="58"/>
        <v>1.0412296905288153E+25</v>
      </c>
      <c r="C434">
        <f t="shared" si="58"/>
        <v>3.8376373386387252E+24</v>
      </c>
      <c r="D434">
        <f t="shared" si="58"/>
        <v>3.1215280826621287E+33</v>
      </c>
      <c r="E434">
        <f t="shared" si="59"/>
        <v>1.2740613715674348E+101</v>
      </c>
      <c r="F434">
        <f t="shared" si="60"/>
        <v>3.203559197670813E-34</v>
      </c>
      <c r="G434">
        <f t="shared" si="61"/>
        <v>9.2237370385632724E-51</v>
      </c>
      <c r="H434">
        <f t="shared" si="57"/>
        <v>9.2237370385633662E-51</v>
      </c>
      <c r="J434">
        <f t="shared" si="62"/>
        <v>9.7169573430903923E-47</v>
      </c>
      <c r="K434">
        <f t="shared" si="63"/>
        <v>7.9412930069633413E+190</v>
      </c>
      <c r="L434">
        <f t="shared" si="64"/>
        <v>1.5337989352697245E+259</v>
      </c>
      <c r="M434" s="4">
        <f t="shared" si="65"/>
        <v>1.1799119220325131E-26</v>
      </c>
      <c r="N434" s="4">
        <f t="shared" si="66"/>
        <v>4.6470680003574215E-69</v>
      </c>
    </row>
    <row r="435" spans="1:14" x14ac:dyDescent="0.3">
      <c r="A435">
        <v>430</v>
      </c>
      <c r="B435">
        <f t="shared" si="58"/>
        <v>1.5021769109522718E+25</v>
      </c>
      <c r="C435">
        <f t="shared" si="58"/>
        <v>5.5365403571844081E+24</v>
      </c>
      <c r="D435">
        <f t="shared" si="58"/>
        <v>4.503413084852287E+33</v>
      </c>
      <c r="E435">
        <f t="shared" si="59"/>
        <v>3.8257269062765587E+101</v>
      </c>
      <c r="F435">
        <f t="shared" si="60"/>
        <v>2.2205380256224043E-34</v>
      </c>
      <c r="G435">
        <f t="shared" si="61"/>
        <v>4.4315722597666682E-51</v>
      </c>
      <c r="H435">
        <f t="shared" si="57"/>
        <v>4.4315722597667928E-51</v>
      </c>
      <c r="J435">
        <f t="shared" si="62"/>
        <v>3.2359863375739501E-47</v>
      </c>
      <c r="K435">
        <f t="shared" si="63"/>
        <v>1.6528760933770253E+191</v>
      </c>
      <c r="L435">
        <f t="shared" si="64"/>
        <v>4.6056618514857319E+259</v>
      </c>
      <c r="M435" s="4">
        <f t="shared" si="65"/>
        <v>8.1785262206590252E-27</v>
      </c>
      <c r="N435" s="4">
        <f t="shared" si="66"/>
        <v>2.2326978266545518E-69</v>
      </c>
    </row>
    <row r="436" spans="1:14" x14ac:dyDescent="0.3">
      <c r="A436">
        <v>431</v>
      </c>
      <c r="B436">
        <f t="shared" si="58"/>
        <v>2.1671831799687451E+25</v>
      </c>
      <c r="C436">
        <f t="shared" si="58"/>
        <v>7.9875393169915574E+24</v>
      </c>
      <c r="D436">
        <f t="shared" si="58"/>
        <v>6.4970517245908636E+33</v>
      </c>
      <c r="E436">
        <f t="shared" si="59"/>
        <v>1.1487818945018329E+102</v>
      </c>
      <c r="F436">
        <f t="shared" si="60"/>
        <v>1.539159671786317E-34</v>
      </c>
      <c r="G436">
        <f t="shared" si="61"/>
        <v>2.129162248601191E-51</v>
      </c>
      <c r="H436">
        <f t="shared" si="57"/>
        <v>2.1291622486012272E-51</v>
      </c>
      <c r="J436">
        <f t="shared" si="62"/>
        <v>1.0776632239114949E-47</v>
      </c>
      <c r="K436">
        <f t="shared" si="63"/>
        <v>3.4402450302006681E+191</v>
      </c>
      <c r="L436">
        <f t="shared" si="64"/>
        <v>1.3829792551329911E+260</v>
      </c>
      <c r="M436" s="4">
        <f t="shared" si="65"/>
        <v>5.6689223909853879E-27</v>
      </c>
      <c r="N436" s="4">
        <f t="shared" si="66"/>
        <v>1.0727063999847977E-69</v>
      </c>
    </row>
    <row r="437" spans="1:14" x14ac:dyDescent="0.3">
      <c r="A437">
        <v>432</v>
      </c>
      <c r="B437">
        <f t="shared" si="58"/>
        <v>3.1265844264388825E+25</v>
      </c>
      <c r="C437">
        <f t="shared" si="58"/>
        <v>1.1523583361529338E+25</v>
      </c>
      <c r="D437">
        <f t="shared" si="58"/>
        <v>9.3732643034663268E+33</v>
      </c>
      <c r="E437">
        <f t="shared" si="59"/>
        <v>3.4495401095412641E+102</v>
      </c>
      <c r="F437">
        <f t="shared" si="60"/>
        <v>1.0668641869302564E-34</v>
      </c>
      <c r="G437">
        <f t="shared" si="61"/>
        <v>1.022962419461297E-51</v>
      </c>
      <c r="H437">
        <f t="shared" si="57"/>
        <v>1.0229624194613035E-51</v>
      </c>
      <c r="J437">
        <f t="shared" si="62"/>
        <v>3.5888842010439335E-48</v>
      </c>
      <c r="K437">
        <f t="shared" si="63"/>
        <v>7.1604192929183729E+191</v>
      </c>
      <c r="L437">
        <f t="shared" si="64"/>
        <v>4.1527834257115746E+260</v>
      </c>
      <c r="M437" s="4">
        <f t="shared" si="65"/>
        <v>3.9293975721246656E-27</v>
      </c>
      <c r="N437" s="4">
        <f t="shared" si="66"/>
        <v>5.1538502292203971E-70</v>
      </c>
    </row>
    <row r="438" spans="1:14" x14ac:dyDescent="0.3">
      <c r="A438">
        <v>433</v>
      </c>
      <c r="B438">
        <f t="shared" si="58"/>
        <v>4.5107078469440396E+25</v>
      </c>
      <c r="C438">
        <f t="shared" si="58"/>
        <v>1.6625016568948949E+25</v>
      </c>
      <c r="D438">
        <f t="shared" si="58"/>
        <v>1.3522761927552417E+34</v>
      </c>
      <c r="E438">
        <f t="shared" si="59"/>
        <v>1.0358212489494428E+103</v>
      </c>
      <c r="F438">
        <f t="shared" si="60"/>
        <v>7.3949390321108562E-35</v>
      </c>
      <c r="G438">
        <f t="shared" si="61"/>
        <v>4.9148537755523546E-52</v>
      </c>
      <c r="H438">
        <f t="shared" ref="H438:H501" si="67">$H$244/LN(2)^(-2*(A438-$A$244))</f>
        <v>4.9148537755524733E-52</v>
      </c>
      <c r="J438">
        <f t="shared" si="62"/>
        <v>1.1951869120812228E-48</v>
      </c>
      <c r="K438">
        <f t="shared" si="63"/>
        <v>1.4903474607274409E+192</v>
      </c>
      <c r="L438">
        <f t="shared" si="64"/>
        <v>1.2469897951727682E+261</v>
      </c>
      <c r="M438" s="4">
        <f t="shared" si="65"/>
        <v>2.7236508484173061E-27</v>
      </c>
      <c r="N438" s="4">
        <f t="shared" si="66"/>
        <v>2.4761828759119527E-70</v>
      </c>
    </row>
    <row r="439" spans="1:14" x14ac:dyDescent="0.3">
      <c r="A439">
        <v>434</v>
      </c>
      <c r="B439">
        <f t="shared" si="58"/>
        <v>6.5075758416850998E+25</v>
      </c>
      <c r="C439">
        <f t="shared" si="58"/>
        <v>2.3984828958719496E+25</v>
      </c>
      <c r="D439">
        <f t="shared" si="58"/>
        <v>1.9509221572001948E+34</v>
      </c>
      <c r="E439">
        <f t="shared" si="59"/>
        <v>3.1103440624085575E+103</v>
      </c>
      <c r="F439">
        <f t="shared" si="60"/>
        <v>5.1257811405203309E-35</v>
      </c>
      <c r="G439">
        <f t="shared" si="61"/>
        <v>2.3613563094313801E-52</v>
      </c>
      <c r="H439">
        <f t="shared" si="67"/>
        <v>2.361356309431412E-52</v>
      </c>
      <c r="J439">
        <f t="shared" si="62"/>
        <v>3.9802670545757241E-49</v>
      </c>
      <c r="K439">
        <f t="shared" si="63"/>
        <v>3.101962975678569E+192</v>
      </c>
      <c r="L439">
        <f t="shared" si="64"/>
        <v>3.7444368989663301E+261</v>
      </c>
      <c r="M439" s="4">
        <f t="shared" si="65"/>
        <v>1.8878909064101585E-27</v>
      </c>
      <c r="N439" s="4">
        <f t="shared" si="66"/>
        <v>1.1896895257445374E-70</v>
      </c>
    </row>
    <row r="440" spans="1:14" x14ac:dyDescent="0.3">
      <c r="A440">
        <v>435</v>
      </c>
      <c r="B440">
        <f t="shared" si="58"/>
        <v>9.3884473950079182E+25</v>
      </c>
      <c r="C440">
        <f t="shared" si="58"/>
        <v>3.4602793795314627E+25</v>
      </c>
      <c r="D440">
        <f t="shared" si="58"/>
        <v>2.8145857213531206E+34</v>
      </c>
      <c r="E440">
        <f t="shared" si="59"/>
        <v>9.3396811432204522E+103</v>
      </c>
      <c r="F440">
        <f t="shared" si="60"/>
        <v>3.5529207457190073E-35</v>
      </c>
      <c r="G440">
        <f t="shared" si="61"/>
        <v>1.1345207558010673E-52</v>
      </c>
      <c r="H440">
        <f t="shared" si="67"/>
        <v>1.1345207558011028E-52</v>
      </c>
      <c r="J440">
        <f t="shared" si="62"/>
        <v>1.3255270506730817E-49</v>
      </c>
      <c r="K440">
        <f t="shared" si="63"/>
        <v>6.4563295178052265E+192</v>
      </c>
      <c r="L440">
        <f t="shared" si="64"/>
        <v>1.1243722879382528E+262</v>
      </c>
      <c r="M440" s="4">
        <f t="shared" si="65"/>
        <v>1.3085862589829607E-27</v>
      </c>
      <c r="N440" s="4">
        <f t="shared" si="66"/>
        <v>5.7158991827087855E-71</v>
      </c>
    </row>
    <row r="441" spans="1:14" x14ac:dyDescent="0.3">
      <c r="A441">
        <v>436</v>
      </c>
      <c r="B441">
        <f t="shared" si="58"/>
        <v>1.354466649842483E+26</v>
      </c>
      <c r="C441">
        <f t="shared" si="58"/>
        <v>4.99212790094038E+25</v>
      </c>
      <c r="D441">
        <f t="shared" si="58"/>
        <v>4.0605888623530327E+34</v>
      </c>
      <c r="E441">
        <f t="shared" si="59"/>
        <v>2.8045014347859524E+104</v>
      </c>
      <c r="F441">
        <f t="shared" si="60"/>
        <v>2.4626969976480684E-35</v>
      </c>
      <c r="G441">
        <f t="shared" si="61"/>
        <v>5.4508391647737857E-53</v>
      </c>
      <c r="H441">
        <f t="shared" si="67"/>
        <v>5.4508391647738979E-53</v>
      </c>
      <c r="J441">
        <f t="shared" si="62"/>
        <v>4.4143318475231511E-50</v>
      </c>
      <c r="K441">
        <f t="shared" si="63"/>
        <v>1.3438003989510693E+193</v>
      </c>
      <c r="L441">
        <f t="shared" si="64"/>
        <v>3.3762434138828551E+262</v>
      </c>
      <c r="M441" s="4">
        <f t="shared" si="65"/>
        <v>9.0704287593352566E-28</v>
      </c>
      <c r="N441" s="4">
        <f t="shared" si="66"/>
        <v>2.7462209895850202E-71</v>
      </c>
    </row>
    <row r="442" spans="1:14" x14ac:dyDescent="0.3">
      <c r="A442">
        <v>437</v>
      </c>
      <c r="B442">
        <f t="shared" si="58"/>
        <v>1.9540823187772381E+26</v>
      </c>
      <c r="C442">
        <f t="shared" si="58"/>
        <v>7.2021181661701173E+25</v>
      </c>
      <c r="D442">
        <f t="shared" si="58"/>
        <v>5.858191414805678E+34</v>
      </c>
      <c r="E442">
        <f t="shared" si="59"/>
        <v>8.4213028015691191E+104</v>
      </c>
      <c r="F442">
        <f t="shared" si="60"/>
        <v>1.7070114804932009E-35</v>
      </c>
      <c r="G442">
        <f t="shared" si="61"/>
        <v>2.6188721050989368E-53</v>
      </c>
      <c r="H442">
        <f t="shared" si="67"/>
        <v>2.6188721050989623E-53</v>
      </c>
      <c r="J442">
        <f t="shared" si="62"/>
        <v>1.4700813272850454E-50</v>
      </c>
      <c r="K442">
        <f t="shared" si="63"/>
        <v>2.7969444670397172E+193</v>
      </c>
      <c r="L442">
        <f t="shared" si="64"/>
        <v>1.0138118585873004E+263</v>
      </c>
      <c r="M442" s="4">
        <f t="shared" si="65"/>
        <v>6.2871421210030758E-28</v>
      </c>
      <c r="N442" s="4">
        <f t="shared" si="66"/>
        <v>1.3194301513315484E-71</v>
      </c>
    </row>
    <row r="443" spans="1:14" x14ac:dyDescent="0.3">
      <c r="A443">
        <v>438</v>
      </c>
      <c r="B443">
        <f t="shared" si="58"/>
        <v>2.8191448707887289E+26</v>
      </c>
      <c r="C443">
        <f t="shared" si="58"/>
        <v>1.0390460162229947E+26</v>
      </c>
      <c r="D443">
        <f t="shared" si="58"/>
        <v>8.4515837027184545E+34</v>
      </c>
      <c r="E443">
        <f t="shared" si="59"/>
        <v>2.5287325581678152E+105</v>
      </c>
      <c r="F443">
        <f t="shared" si="60"/>
        <v>1.1832101948873199E-35</v>
      </c>
      <c r="G443">
        <f t="shared" si="61"/>
        <v>1.2582449959610888E-53</v>
      </c>
      <c r="H443">
        <f t="shared" si="67"/>
        <v>1.2582449959611233E-53</v>
      </c>
      <c r="J443">
        <f t="shared" si="62"/>
        <v>4.8957332241452572E-51</v>
      </c>
      <c r="K443">
        <f t="shared" si="63"/>
        <v>5.8214734552917289E+193</v>
      </c>
      <c r="L443">
        <f t="shared" si="64"/>
        <v>3.0442546896528308E+263</v>
      </c>
      <c r="M443" s="4">
        <f t="shared" si="65"/>
        <v>4.3579148349529548E-28</v>
      </c>
      <c r="N443" s="4">
        <f t="shared" si="66"/>
        <v>6.3392419286179097E-72</v>
      </c>
    </row>
    <row r="444" spans="1:14" x14ac:dyDescent="0.3">
      <c r="A444">
        <v>439</v>
      </c>
      <c r="B444">
        <f t="shared" si="58"/>
        <v>4.0671663246344554E+26</v>
      </c>
      <c r="C444">
        <f t="shared" si="58"/>
        <v>1.4990265348603474E+26</v>
      </c>
      <c r="D444">
        <f t="shared" si="58"/>
        <v>1.2193057895569894E+35</v>
      </c>
      <c r="E444">
        <f t="shared" si="59"/>
        <v>7.593229339225843E+105</v>
      </c>
      <c r="F444">
        <f t="shared" si="60"/>
        <v>8.2013881059592955E-36</v>
      </c>
      <c r="G444">
        <f t="shared" si="61"/>
        <v>6.0452760055700024E-54</v>
      </c>
      <c r="H444">
        <f t="shared" si="67"/>
        <v>6.0452760055701032E-54</v>
      </c>
      <c r="J444">
        <f t="shared" si="62"/>
        <v>1.6303998532016136E-51</v>
      </c>
      <c r="K444">
        <f t="shared" si="63"/>
        <v>1.2116634273591741E+194</v>
      </c>
      <c r="L444">
        <f t="shared" si="64"/>
        <v>9.1412292497614536E+263</v>
      </c>
      <c r="M444" s="4">
        <f t="shared" si="65"/>
        <v>3.0206763809680011E-28</v>
      </c>
      <c r="N444" s="4">
        <f t="shared" si="66"/>
        <v>3.0457078905611065E-72</v>
      </c>
    </row>
    <row r="445" spans="1:14" x14ac:dyDescent="0.3">
      <c r="A445">
        <v>440</v>
      </c>
      <c r="B445">
        <f t="shared" si="58"/>
        <v>5.867680687020723E+26</v>
      </c>
      <c r="C445">
        <f t="shared" si="58"/>
        <v>2.1626381480039909E+26</v>
      </c>
      <c r="D445">
        <f t="shared" si="58"/>
        <v>1.759086415921071E+35</v>
      </c>
      <c r="E445">
        <f t="shared" si="59"/>
        <v>2.2800802564845144E+106</v>
      </c>
      <c r="F445">
        <f t="shared" si="60"/>
        <v>5.6847690423235535E-36</v>
      </c>
      <c r="G445">
        <f t="shared" si="61"/>
        <v>2.9044710768434935E-54</v>
      </c>
      <c r="H445">
        <f t="shared" si="67"/>
        <v>2.9044710768435109E-54</v>
      </c>
      <c r="J445">
        <f t="shared" si="62"/>
        <v>5.4296334371526901E-52</v>
      </c>
      <c r="K445">
        <f t="shared" si="63"/>
        <v>2.5219186731243264E+194</v>
      </c>
      <c r="L445">
        <f t="shared" si="64"/>
        <v>2.7449106830882091E+264</v>
      </c>
      <c r="M445" s="4">
        <f t="shared" si="65"/>
        <v>2.0937733168519885E-28</v>
      </c>
      <c r="N445" s="4">
        <f t="shared" si="66"/>
        <v>1.4633195355345313E-72</v>
      </c>
    </row>
    <row r="446" spans="1:14" x14ac:dyDescent="0.3">
      <c r="A446">
        <v>441</v>
      </c>
      <c r="B446">
        <f t="shared" si="58"/>
        <v>8.4652738286847405E+26</v>
      </c>
      <c r="C446">
        <f t="shared" si="58"/>
        <v>3.1200273313626489E+26</v>
      </c>
      <c r="D446">
        <f t="shared" si="58"/>
        <v>2.5378252487444696E+35</v>
      </c>
      <c r="E446">
        <f t="shared" si="59"/>
        <v>6.8465810049410707E+106</v>
      </c>
      <c r="F446">
        <f t="shared" si="60"/>
        <v>3.940381633821032E-36</v>
      </c>
      <c r="G446">
        <f t="shared" si="61"/>
        <v>1.3954618827077002E-54</v>
      </c>
      <c r="H446">
        <f t="shared" si="67"/>
        <v>1.3954618827077335E-54</v>
      </c>
      <c r="J446">
        <f t="shared" si="62"/>
        <v>1.8082017858352291E-52</v>
      </c>
      <c r="K446">
        <f t="shared" si="63"/>
        <v>5.2490432988597945E+194</v>
      </c>
      <c r="L446">
        <f t="shared" si="64"/>
        <v>8.2423648420461598E+264</v>
      </c>
      <c r="M446" s="4">
        <f t="shared" si="65"/>
        <v>1.4512930713076013E-28</v>
      </c>
      <c r="N446" s="4">
        <f t="shared" si="66"/>
        <v>7.0305628117294811E-73</v>
      </c>
    </row>
    <row r="447" spans="1:14" x14ac:dyDescent="0.3">
      <c r="A447">
        <v>442</v>
      </c>
      <c r="B447">
        <f t="shared" si="58"/>
        <v>1.2212808572410605E+27</v>
      </c>
      <c r="C447">
        <f t="shared" si="58"/>
        <v>4.5012479583949202E+26</v>
      </c>
      <c r="D447">
        <f t="shared" si="58"/>
        <v>3.6613079010064462E+35</v>
      </c>
      <c r="E447">
        <f t="shared" si="59"/>
        <v>2.0558781351623984E+107</v>
      </c>
      <c r="F447">
        <f t="shared" si="60"/>
        <v>2.7312644198132391E-36</v>
      </c>
      <c r="G447">
        <f t="shared" si="61"/>
        <v>6.7045386735488199E-55</v>
      </c>
      <c r="H447">
        <f t="shared" si="67"/>
        <v>6.7045386735489097E-55</v>
      </c>
      <c r="J447">
        <f t="shared" si="62"/>
        <v>6.0217577045353807E-53</v>
      </c>
      <c r="K447">
        <f t="shared" si="63"/>
        <v>1.0925195902202129E+195</v>
      </c>
      <c r="L447">
        <f t="shared" si="64"/>
        <v>2.475001412904458E+265</v>
      </c>
      <c r="M447" s="4">
        <f t="shared" si="65"/>
        <v>1.0059597005430474E-28</v>
      </c>
      <c r="N447" s="4">
        <f t="shared" si="66"/>
        <v>3.3778550924366518E-73</v>
      </c>
    </row>
    <row r="448" spans="1:14" x14ac:dyDescent="0.3">
      <c r="A448">
        <v>443</v>
      </c>
      <c r="B448">
        <f t="shared" si="58"/>
        <v>1.7619358362743001E+27</v>
      </c>
      <c r="C448">
        <f t="shared" si="58"/>
        <v>6.4939281073879226E+26</v>
      </c>
      <c r="D448">
        <f t="shared" si="58"/>
        <v>5.2821507519495805E+35</v>
      </c>
      <c r="E448">
        <f t="shared" si="59"/>
        <v>6.1733512005313672E+107</v>
      </c>
      <c r="F448">
        <f t="shared" si="60"/>
        <v>1.893168231957241E-36</v>
      </c>
      <c r="G448">
        <f t="shared" si="61"/>
        <v>3.2212158126376709E-55</v>
      </c>
      <c r="H448">
        <f t="shared" si="67"/>
        <v>3.2212158126377709E-55</v>
      </c>
      <c r="J448">
        <f t="shared" si="62"/>
        <v>2.0053937639145493E-53</v>
      </c>
      <c r="K448">
        <f t="shared" si="63"/>
        <v>2.2739363862253089E+195</v>
      </c>
      <c r="L448">
        <f t="shared" si="64"/>
        <v>7.4318864928555903E+265</v>
      </c>
      <c r="M448" s="4">
        <f t="shared" si="65"/>
        <v>6.9727813018834004E-29</v>
      </c>
      <c r="N448" s="4">
        <f t="shared" si="66"/>
        <v>1.6229006597401344E-73</v>
      </c>
    </row>
    <row r="449" spans="1:14" x14ac:dyDescent="0.3">
      <c r="A449">
        <v>444</v>
      </c>
      <c r="B449">
        <f t="shared" si="58"/>
        <v>2.5419360933574816E+27</v>
      </c>
      <c r="C449">
        <f t="shared" si="58"/>
        <v>9.3687578764180081E+26</v>
      </c>
      <c r="D449">
        <f t="shared" si="58"/>
        <v>7.6205326950655686E+35</v>
      </c>
      <c r="E449">
        <f t="shared" si="59"/>
        <v>1.8537219883459516E+108</v>
      </c>
      <c r="F449">
        <f t="shared" si="60"/>
        <v>1.3122442223068183E-36</v>
      </c>
      <c r="G449">
        <f t="shared" si="61"/>
        <v>1.5476428456627372E-55</v>
      </c>
      <c r="H449">
        <f t="shared" si="67"/>
        <v>1.5476428456627685E-55</v>
      </c>
      <c r="J449">
        <f t="shared" si="62"/>
        <v>6.6784556032841197E-54</v>
      </c>
      <c r="K449">
        <f t="shared" si="63"/>
        <v>4.7329006590693461E+195</v>
      </c>
      <c r="L449">
        <f t="shared" si="64"/>
        <v>2.231632537852677E+266</v>
      </c>
      <c r="M449" s="4">
        <f t="shared" si="65"/>
        <v>4.8331637000615842E-29</v>
      </c>
      <c r="N449" s="4">
        <f t="shared" si="66"/>
        <v>7.7972751326198504E-74</v>
      </c>
    </row>
    <row r="450" spans="1:14" x14ac:dyDescent="0.3">
      <c r="A450">
        <v>445</v>
      </c>
      <c r="B450">
        <f t="shared" si="58"/>
        <v>3.6672385961435038E+27</v>
      </c>
      <c r="C450">
        <f t="shared" si="58"/>
        <v>1.3516260527597679E+27</v>
      </c>
      <c r="D450">
        <f t="shared" si="58"/>
        <v>1.0994104728103304E+36</v>
      </c>
      <c r="E450">
        <f t="shared" si="59"/>
        <v>5.5663206230377619E+108</v>
      </c>
      <c r="F450">
        <f t="shared" si="60"/>
        <v>9.0957838289804926E-37</v>
      </c>
      <c r="G450">
        <f t="shared" si="61"/>
        <v>7.4356966966760413E-56</v>
      </c>
      <c r="H450">
        <f t="shared" si="67"/>
        <v>7.4356966966761102E-56</v>
      </c>
      <c r="J450">
        <f t="shared" si="62"/>
        <v>2.22409035310721E-54</v>
      </c>
      <c r="K450">
        <f t="shared" si="63"/>
        <v>9.8509126219679311E+195</v>
      </c>
      <c r="L450">
        <f t="shared" si="64"/>
        <v>6.7011031301276213E+266</v>
      </c>
      <c r="M450" s="4">
        <f t="shared" si="65"/>
        <v>3.3500937918823605E-29</v>
      </c>
      <c r="N450" s="4">
        <f t="shared" si="66"/>
        <v>3.746224337816651E-74</v>
      </c>
    </row>
    <row r="451" spans="1:14" x14ac:dyDescent="0.3">
      <c r="A451">
        <v>446</v>
      </c>
      <c r="B451">
        <f t="shared" si="58"/>
        <v>5.290706936412837E+27</v>
      </c>
      <c r="C451">
        <f t="shared" si="58"/>
        <v>1.9499842034528414E+27</v>
      </c>
      <c r="D451">
        <f t="shared" si="58"/>
        <v>1.5861140370248543E+36</v>
      </c>
      <c r="E451">
        <f t="shared" si="59"/>
        <v>1.6714440176707399E+109</v>
      </c>
      <c r="F451">
        <f t="shared" si="60"/>
        <v>6.3047169160405718E-37</v>
      </c>
      <c r="G451">
        <f t="shared" si="61"/>
        <v>3.5725028884996175E-56</v>
      </c>
      <c r="H451">
        <f t="shared" si="67"/>
        <v>3.5725028884997148E-56</v>
      </c>
      <c r="J451">
        <f t="shared" si="62"/>
        <v>7.4067691583546378E-55</v>
      </c>
      <c r="K451">
        <f t="shared" si="63"/>
        <v>2.050338396596068E+196</v>
      </c>
      <c r="L451">
        <f t="shared" si="64"/>
        <v>2.0121943195815975E+267</v>
      </c>
      <c r="M451" s="4">
        <f t="shared" si="65"/>
        <v>2.3221080664546342E-29</v>
      </c>
      <c r="N451" s="4">
        <f t="shared" si="66"/>
        <v>1.7998847739177282E-74</v>
      </c>
    </row>
    <row r="452" spans="1:14" x14ac:dyDescent="0.3">
      <c r="A452">
        <v>447</v>
      </c>
      <c r="B452">
        <f t="shared" si="58"/>
        <v>7.6328766599596407E+27</v>
      </c>
      <c r="C452">
        <f t="shared" si="58"/>
        <v>2.8132325401332301E+27</v>
      </c>
      <c r="D452">
        <f t="shared" si="58"/>
        <v>2.288278855500131E+36</v>
      </c>
      <c r="E452">
        <f t="shared" si="59"/>
        <v>5.018979849354525E+109</v>
      </c>
      <c r="F452">
        <f t="shared" si="60"/>
        <v>4.3700967545821155E-37</v>
      </c>
      <c r="G452">
        <f t="shared" si="61"/>
        <v>1.7164197800111212E-56</v>
      </c>
      <c r="H452">
        <f t="shared" si="67"/>
        <v>1.7164197800111493E-56</v>
      </c>
      <c r="J452">
        <f t="shared" si="62"/>
        <v>2.4666367213233888E-55</v>
      </c>
      <c r="K452">
        <f t="shared" si="63"/>
        <v>4.2675107392398307E+196</v>
      </c>
      <c r="L452">
        <f t="shared" si="64"/>
        <v>6.0421782818903397E+267</v>
      </c>
      <c r="M452" s="4">
        <f t="shared" si="65"/>
        <v>1.6095626592185355E-29</v>
      </c>
      <c r="N452" s="4">
        <f t="shared" si="66"/>
        <v>8.6476006433425277E-75</v>
      </c>
    </row>
    <row r="453" spans="1:14" x14ac:dyDescent="0.3">
      <c r="A453">
        <v>448</v>
      </c>
      <c r="B453">
        <f t="shared" ref="B453:D505" si="68">B$3/LN(2)^$A453</f>
        <v>1.1011913305040891E+28</v>
      </c>
      <c r="C453">
        <f t="shared" si="68"/>
        <v>4.0586366345176734E+27</v>
      </c>
      <c r="D453">
        <f t="shared" si="68"/>
        <v>3.3012885570011124E+36</v>
      </c>
      <c r="E453">
        <f t="shared" ref="E453:E505" si="69">E$3/LN(2)^($A453*3)</f>
        <v>1.5070895861251042E+110</v>
      </c>
      <c r="F453">
        <f t="shared" ref="F453:F505" si="70">F$3/LN(2)^($A453*-1)</f>
        <v>3.02912024421276E-37</v>
      </c>
      <c r="G453">
        <f t="shared" ref="G453:G505" si="71">G$3/LN(2)^($A453*-2)</f>
        <v>8.2465905645515945E-57</v>
      </c>
      <c r="H453">
        <f t="shared" si="67"/>
        <v>8.2465905645518752E-57</v>
      </c>
      <c r="J453">
        <f t="shared" ref="J453:J505" si="72">J$3/LN(2)^($A453*-3)</f>
        <v>8.2145083570183549E-56</v>
      </c>
      <c r="K453">
        <f t="shared" ref="K453:K505" si="73">K$3/LN(2)^($A453*2)</f>
        <v>8.8822644787620936E+196</v>
      </c>
      <c r="L453">
        <f t="shared" ref="L453:L505" si="74">L$3/LN(2)^($A453*3)</f>
        <v>1.8143336374062772E+268</v>
      </c>
      <c r="M453" s="4">
        <f t="shared" ref="M453:M505" si="75">M$3/LN(2)^($A453*-1)</f>
        <v>1.1156638191718958E-29</v>
      </c>
      <c r="N453" s="4">
        <f t="shared" ref="N453:N505" si="76">N$3/LN(2)^($A453*-2)</f>
        <v>4.1547657922548957E-75</v>
      </c>
    </row>
    <row r="454" spans="1:14" x14ac:dyDescent="0.3">
      <c r="A454">
        <v>449</v>
      </c>
      <c r="B454">
        <f t="shared" si="68"/>
        <v>1.5886832715881686E+28</v>
      </c>
      <c r="C454">
        <f t="shared" si="68"/>
        <v>5.8553749453889192E+27</v>
      </c>
      <c r="D454">
        <f t="shared" si="68"/>
        <v>4.7627526297289867E+36</v>
      </c>
      <c r="E454">
        <f t="shared" si="69"/>
        <v>4.5254595331735487E+110</v>
      </c>
      <c r="F454">
        <f t="shared" si="70"/>
        <v>2.0996261568531275E-37</v>
      </c>
      <c r="G454">
        <f t="shared" si="71"/>
        <v>3.9620992912882153E-57</v>
      </c>
      <c r="H454">
        <f t="shared" si="67"/>
        <v>3.9620992912883076E-57</v>
      </c>
      <c r="J454">
        <f t="shared" si="72"/>
        <v>2.7356337868561898E-56</v>
      </c>
      <c r="K454">
        <f t="shared" si="73"/>
        <v>1.8487269767183367E+197</v>
      </c>
      <c r="L454">
        <f t="shared" si="74"/>
        <v>5.4480460427493822E+268</v>
      </c>
      <c r="M454" s="4">
        <f t="shared" si="75"/>
        <v>7.7331923071174029E-30</v>
      </c>
      <c r="N454" s="4">
        <f t="shared" si="76"/>
        <v>1.9961697470131082E-75</v>
      </c>
    </row>
    <row r="455" spans="1:14" x14ac:dyDescent="0.3">
      <c r="A455">
        <v>450</v>
      </c>
      <c r="B455">
        <f t="shared" si="68"/>
        <v>2.2919854774635056E+28</v>
      </c>
      <c r="C455">
        <f t="shared" si="68"/>
        <v>8.44752039625808E+27</v>
      </c>
      <c r="D455">
        <f t="shared" si="68"/>
        <v>6.8711995998908784E+36</v>
      </c>
      <c r="E455">
        <f t="shared" si="69"/>
        <v>1.3588962577232831E+111</v>
      </c>
      <c r="F455">
        <f t="shared" si="70"/>
        <v>1.4553499508526589E-37</v>
      </c>
      <c r="G455">
        <f t="shared" si="71"/>
        <v>1.9036025459425925E-57</v>
      </c>
      <c r="H455">
        <f t="shared" si="67"/>
        <v>1.9036025459426171E-57</v>
      </c>
      <c r="J455">
        <f t="shared" si="72"/>
        <v>9.1103348983693973E-57</v>
      </c>
      <c r="K455">
        <f t="shared" si="73"/>
        <v>3.8478829836898234E+197</v>
      </c>
      <c r="L455">
        <f t="shared" si="74"/>
        <v>1.6359287548870372E+269</v>
      </c>
      <c r="M455" s="4">
        <f t="shared" si="75"/>
        <v>5.3602404444062862E-30</v>
      </c>
      <c r="N455" s="4">
        <f t="shared" si="76"/>
        <v>9.5906577124478132E-76</v>
      </c>
    </row>
    <row r="456" spans="1:14" x14ac:dyDescent="0.3">
      <c r="A456">
        <v>451</v>
      </c>
      <c r="B456">
        <f t="shared" si="68"/>
        <v>3.3066360821261225E+28</v>
      </c>
      <c r="C456">
        <f t="shared" si="68"/>
        <v>1.2187195783489903E+28</v>
      </c>
      <c r="D456">
        <f t="shared" si="68"/>
        <v>9.9130455877208023E+36</v>
      </c>
      <c r="E456">
        <f t="shared" si="69"/>
        <v>4.0804674657191932E+111</v>
      </c>
      <c r="F456">
        <f t="shared" si="70"/>
        <v>1.0087717151615754E-37</v>
      </c>
      <c r="G456">
        <f t="shared" si="71"/>
        <v>9.1459158050048E-58</v>
      </c>
      <c r="H456">
        <f t="shared" si="67"/>
        <v>9.1459158050050788E-58</v>
      </c>
      <c r="J456">
        <f t="shared" si="72"/>
        <v>3.0339661090320675E-57</v>
      </c>
      <c r="K456">
        <f t="shared" si="73"/>
        <v>8.0088642847913062E+197</v>
      </c>
      <c r="L456">
        <f t="shared" si="74"/>
        <v>4.9123353034580144E+269</v>
      </c>
      <c r="M456" s="4">
        <f t="shared" si="75"/>
        <v>3.7154355511636053E-30</v>
      </c>
      <c r="N456" s="4">
        <f t="shared" si="76"/>
        <v>4.6078604034033944E-76</v>
      </c>
    </row>
    <row r="457" spans="1:14" x14ac:dyDescent="0.3">
      <c r="A457">
        <v>452</v>
      </c>
      <c r="B457">
        <f t="shared" si="68"/>
        <v>4.7704674777078687E+28</v>
      </c>
      <c r="C457">
        <f t="shared" si="68"/>
        <v>1.7582406919183771E+28</v>
      </c>
      <c r="D457">
        <f t="shared" si="68"/>
        <v>1.4301501709511022E+37</v>
      </c>
      <c r="E457">
        <f t="shared" si="69"/>
        <v>1.2252748982243025E+112</v>
      </c>
      <c r="F457">
        <f t="shared" si="70"/>
        <v>6.9922727019286601E-38</v>
      </c>
      <c r="G457">
        <f t="shared" si="71"/>
        <v>4.3941828135566701E-58</v>
      </c>
      <c r="H457">
        <f t="shared" si="67"/>
        <v>4.3941828135567557E-58</v>
      </c>
      <c r="J457">
        <f t="shared" si="72"/>
        <v>1.0103855076066107E-57</v>
      </c>
      <c r="K457">
        <f t="shared" si="73"/>
        <v>1.6669401695448285E+198</v>
      </c>
      <c r="L457">
        <f t="shared" si="74"/>
        <v>1.4750665676309489E+270</v>
      </c>
      <c r="M457" s="4">
        <f t="shared" si="75"/>
        <v>2.5753436768412386E-30</v>
      </c>
      <c r="N457" s="4">
        <f t="shared" si="76"/>
        <v>2.2138604185295005E-76</v>
      </c>
    </row>
    <row r="458" spans="1:14" x14ac:dyDescent="0.3">
      <c r="A458">
        <v>453</v>
      </c>
      <c r="B458">
        <f t="shared" si="68"/>
        <v>6.8823297728112228E+28</v>
      </c>
      <c r="C458">
        <f t="shared" si="68"/>
        <v>2.5366051269198221E+28</v>
      </c>
      <c r="D458">
        <f t="shared" si="68"/>
        <v>2.0632705593576579E+37</v>
      </c>
      <c r="E458">
        <f t="shared" si="69"/>
        <v>3.6792318253515779E+112</v>
      </c>
      <c r="F458">
        <f t="shared" si="70"/>
        <v>4.846674109048123E-38</v>
      </c>
      <c r="G458">
        <f t="shared" si="71"/>
        <v>2.1111983764808637E-58</v>
      </c>
      <c r="H458">
        <f t="shared" si="67"/>
        <v>2.1111983764808828E-58</v>
      </c>
      <c r="J458">
        <f t="shared" si="72"/>
        <v>3.3648328204534922E-58</v>
      </c>
      <c r="K458">
        <f t="shared" si="73"/>
        <v>3.4695175620828356E+198</v>
      </c>
      <c r="L458">
        <f t="shared" si="74"/>
        <v>4.4293014310543718E+270</v>
      </c>
      <c r="M458" s="4">
        <f t="shared" si="75"/>
        <v>1.7850922085753879E-30</v>
      </c>
      <c r="N458" s="4">
        <f t="shared" si="76"/>
        <v>1.063655910476709E-76</v>
      </c>
    </row>
    <row r="459" spans="1:14" x14ac:dyDescent="0.3">
      <c r="A459">
        <v>454</v>
      </c>
      <c r="B459">
        <f t="shared" si="68"/>
        <v>9.9291030329972193E+28</v>
      </c>
      <c r="C459">
        <f t="shared" si="68"/>
        <v>3.6595476373007476E+28</v>
      </c>
      <c r="D459">
        <f t="shared" si="68"/>
        <v>2.9766702039974917E+37</v>
      </c>
      <c r="E459">
        <f t="shared" si="69"/>
        <v>1.10479263423234E+113</v>
      </c>
      <c r="F459">
        <f t="shared" si="70"/>
        <v>3.3594584937795908E-38</v>
      </c>
      <c r="G459">
        <f t="shared" si="71"/>
        <v>1.0143316229594445E-58</v>
      </c>
      <c r="H459">
        <f t="shared" si="67"/>
        <v>1.0143316229594716E-58</v>
      </c>
      <c r="J459">
        <f t="shared" si="72"/>
        <v>1.1205722790324527E-58</v>
      </c>
      <c r="K459">
        <f t="shared" si="73"/>
        <v>7.2213462327734131E+198</v>
      </c>
      <c r="L459">
        <f t="shared" si="74"/>
        <v>1.3300220883352537E+271</v>
      </c>
      <c r="M459" s="4">
        <f t="shared" si="75"/>
        <v>1.2373316314135558E-30</v>
      </c>
      <c r="N459" s="4">
        <f t="shared" si="76"/>
        <v>5.1103668796044346E-77</v>
      </c>
    </row>
    <row r="460" spans="1:14" x14ac:dyDescent="0.3">
      <c r="A460">
        <v>455</v>
      </c>
      <c r="B460">
        <f t="shared" si="68"/>
        <v>1.4324667706180656E+29</v>
      </c>
      <c r="C460">
        <f t="shared" si="68"/>
        <v>5.2796112282307125E+28</v>
      </c>
      <c r="D460">
        <f t="shared" si="68"/>
        <v>4.2944273416691208E+37</v>
      </c>
      <c r="E460">
        <f t="shared" si="69"/>
        <v>3.3174500074819276E+113</v>
      </c>
      <c r="F460">
        <f t="shared" si="70"/>
        <v>2.3285991831714835E-38</v>
      </c>
      <c r="G460">
        <f t="shared" si="71"/>
        <v>4.8733868536340583E-59</v>
      </c>
      <c r="H460">
        <f t="shared" si="67"/>
        <v>4.8733868536341361E-59</v>
      </c>
      <c r="J460">
        <f t="shared" si="72"/>
        <v>3.7317819325322398E-59</v>
      </c>
      <c r="K460">
        <f t="shared" si="73"/>
        <v>1.5030286049996283E+199</v>
      </c>
      <c r="L460">
        <f t="shared" si="74"/>
        <v>3.9937646669456386E+271</v>
      </c>
      <c r="M460" s="4">
        <f t="shared" si="75"/>
        <v>8.5765293173194351E-31</v>
      </c>
      <c r="N460" s="4">
        <f t="shared" si="76"/>
        <v>2.4552911695337049E-77</v>
      </c>
    </row>
    <row r="461" spans="1:14" x14ac:dyDescent="0.3">
      <c r="A461">
        <v>456</v>
      </c>
      <c r="B461">
        <f t="shared" si="68"/>
        <v>2.0666127062089113E+29</v>
      </c>
      <c r="C461">
        <f t="shared" si="68"/>
        <v>7.6168689367901367E+28</v>
      </c>
      <c r="D461">
        <f t="shared" si="68"/>
        <v>6.1955490292840136E+37</v>
      </c>
      <c r="E461">
        <f t="shared" si="69"/>
        <v>9.9615748794242643E+113</v>
      </c>
      <c r="F461">
        <f t="shared" si="70"/>
        <v>1.6140619584695056E-38</v>
      </c>
      <c r="G461">
        <f t="shared" si="71"/>
        <v>2.3414334018178241E-59</v>
      </c>
      <c r="H461">
        <f t="shared" si="67"/>
        <v>2.3414334018179028E-59</v>
      </c>
      <c r="J461">
        <f t="shared" si="72"/>
        <v>1.2427753793801236E-59</v>
      </c>
      <c r="K461">
        <f t="shared" si="73"/>
        <v>3.128357116010357E+199</v>
      </c>
      <c r="L461">
        <f t="shared" si="74"/>
        <v>1.1992399490829289E+272</v>
      </c>
      <c r="M461" s="4">
        <f t="shared" si="75"/>
        <v>5.9447971152896795E-31</v>
      </c>
      <c r="N461" s="4">
        <f t="shared" si="76"/>
        <v>1.1796520424492141E-77</v>
      </c>
    </row>
    <row r="462" spans="1:14" x14ac:dyDescent="0.3">
      <c r="A462">
        <v>457</v>
      </c>
      <c r="B462">
        <f t="shared" si="68"/>
        <v>2.981491902685717E+29</v>
      </c>
      <c r="C462">
        <f t="shared" si="68"/>
        <v>1.0988819042208324E+29</v>
      </c>
      <c r="D462">
        <f t="shared" si="68"/>
        <v>8.9382878601324791E+37</v>
      </c>
      <c r="E462">
        <f t="shared" si="69"/>
        <v>2.9912424860834069E+114</v>
      </c>
      <c r="F462">
        <f t="shared" si="70"/>
        <v>1.1187824957622011E-38</v>
      </c>
      <c r="G462">
        <f t="shared" si="71"/>
        <v>1.1249487347921205E-59</v>
      </c>
      <c r="H462">
        <f t="shared" si="67"/>
        <v>1.1249487347921464E-59</v>
      </c>
      <c r="J462">
        <f t="shared" si="72"/>
        <v>4.1387483821847537E-60</v>
      </c>
      <c r="K462">
        <f t="shared" si="73"/>
        <v>6.5112654627721194E+199</v>
      </c>
      <c r="L462">
        <f t="shared" si="74"/>
        <v>3.6010545823580495E+272</v>
      </c>
      <c r="M462" s="4">
        <f t="shared" si="75"/>
        <v>4.1206193594639365E-31</v>
      </c>
      <c r="N462" s="4">
        <f t="shared" si="76"/>
        <v>5.6676737916948695E-78</v>
      </c>
    </row>
    <row r="463" spans="1:14" x14ac:dyDescent="0.3">
      <c r="A463">
        <v>458</v>
      </c>
      <c r="B463">
        <f t="shared" si="68"/>
        <v>4.301383582455284E+29</v>
      </c>
      <c r="C463">
        <f t="shared" si="68"/>
        <v>1.5853514737420157E+29</v>
      </c>
      <c r="D463">
        <f t="shared" si="68"/>
        <v>1.2895223569851151E+38</v>
      </c>
      <c r="E463">
        <f t="shared" si="69"/>
        <v>8.982045227639312E+114</v>
      </c>
      <c r="F463">
        <f t="shared" si="70"/>
        <v>7.7548093259738877E-39</v>
      </c>
      <c r="G463">
        <f t="shared" si="71"/>
        <v>5.404850101343416E-60</v>
      </c>
      <c r="H463">
        <f t="shared" si="67"/>
        <v>5.4048501013434834E-60</v>
      </c>
      <c r="J463">
        <f t="shared" si="72"/>
        <v>1.3783052396468227E-60</v>
      </c>
      <c r="K463">
        <f t="shared" si="73"/>
        <v>1.3552345961307016E+200</v>
      </c>
      <c r="L463">
        <f t="shared" si="74"/>
        <v>1.0813177225323718E+273</v>
      </c>
      <c r="M463" s="4">
        <f t="shared" si="75"/>
        <v>2.856195691173156E-31</v>
      </c>
      <c r="N463" s="4">
        <f t="shared" si="76"/>
        <v>2.7230509551250001E-78</v>
      </c>
    </row>
    <row r="464" spans="1:14" x14ac:dyDescent="0.3">
      <c r="A464">
        <v>459</v>
      </c>
      <c r="B464">
        <f t="shared" si="68"/>
        <v>6.2055847633694416E+29</v>
      </c>
      <c r="C464">
        <f t="shared" si="68"/>
        <v>2.2871787092336157E+29</v>
      </c>
      <c r="D464">
        <f t="shared" si="68"/>
        <v>1.8603875095378733E+38</v>
      </c>
      <c r="E464">
        <f t="shared" si="69"/>
        <v>2.6971112120366085E+115</v>
      </c>
      <c r="F464">
        <f t="shared" si="70"/>
        <v>5.3752242200787698E-39</v>
      </c>
      <c r="G464">
        <f t="shared" si="71"/>
        <v>2.5967765209665414E-60</v>
      </c>
      <c r="H464">
        <f t="shared" si="67"/>
        <v>2.5967765209666187E-60</v>
      </c>
      <c r="J464">
        <f t="shared" si="72"/>
        <v>4.590096227679011E-61</v>
      </c>
      <c r="K464">
        <f t="shared" si="73"/>
        <v>2.8207432503721049E+200</v>
      </c>
      <c r="L464">
        <f t="shared" si="74"/>
        <v>3.2469599955270505E+273</v>
      </c>
      <c r="M464" s="4">
        <f t="shared" si="75"/>
        <v>1.9797639904641372E-31</v>
      </c>
      <c r="N464" s="4">
        <f t="shared" si="76"/>
        <v>1.3082980384426433E-78</v>
      </c>
    </row>
    <row r="465" spans="1:14" x14ac:dyDescent="0.3">
      <c r="A465">
        <v>460</v>
      </c>
      <c r="B465">
        <f t="shared" si="68"/>
        <v>8.9527663639292063E+29</v>
      </c>
      <c r="C465">
        <f t="shared" si="68"/>
        <v>3.2997013814381585E+29</v>
      </c>
      <c r="D465">
        <f t="shared" si="68"/>
        <v>2.6839718341420594E+38</v>
      </c>
      <c r="E465">
        <f t="shared" si="69"/>
        <v>8.0988335125601065E+115</v>
      </c>
      <c r="F465">
        <f t="shared" si="70"/>
        <v>3.7258215130251294E-39</v>
      </c>
      <c r="G465">
        <f t="shared" si="71"/>
        <v>1.2476291059703957E-60</v>
      </c>
      <c r="H465">
        <f t="shared" si="67"/>
        <v>1.2476291059704201E-60</v>
      </c>
      <c r="J465">
        <f t="shared" si="72"/>
        <v>1.5286151988185003E-61</v>
      </c>
      <c r="K465">
        <f t="shared" si="73"/>
        <v>5.8710075047054361E+200</v>
      </c>
      <c r="L465">
        <f t="shared" si="74"/>
        <v>9.7499088314789011E+273</v>
      </c>
      <c r="M465" s="4">
        <f t="shared" si="75"/>
        <v>1.3722678281643229E-31</v>
      </c>
      <c r="N465" s="4">
        <f t="shared" si="76"/>
        <v>6.285757356730387E-79</v>
      </c>
    </row>
    <row r="466" spans="1:14" x14ac:dyDescent="0.3">
      <c r="A466">
        <v>461</v>
      </c>
      <c r="B466">
        <f t="shared" si="68"/>
        <v>1.2916111635478183E+30</v>
      </c>
      <c r="C466">
        <f t="shared" si="68"/>
        <v>4.7604628194152922E+29</v>
      </c>
      <c r="D466">
        <f t="shared" si="68"/>
        <v>3.8721528550024043E+38</v>
      </c>
      <c r="E466">
        <f t="shared" si="69"/>
        <v>2.4319021021991289E+116</v>
      </c>
      <c r="F466">
        <f t="shared" si="70"/>
        <v>2.5825426770229583E-39</v>
      </c>
      <c r="G466">
        <f t="shared" si="71"/>
        <v>5.9942716421554783E-61</v>
      </c>
      <c r="H466">
        <f t="shared" si="67"/>
        <v>5.9942716421555288E-61</v>
      </c>
      <c r="J466">
        <f t="shared" si="72"/>
        <v>5.0906654461151914E-62</v>
      </c>
      <c r="K466">
        <f t="shared" si="73"/>
        <v>1.2219732907545027E+201</v>
      </c>
      <c r="L466">
        <f t="shared" si="74"/>
        <v>2.9276838135703581E+274</v>
      </c>
      <c r="M466" s="4">
        <f t="shared" si="75"/>
        <v>9.5118357606521995E-32</v>
      </c>
      <c r="N466" s="4">
        <f t="shared" si="76"/>
        <v>3.0200110667996221E-79</v>
      </c>
    </row>
    <row r="467" spans="1:14" x14ac:dyDescent="0.3">
      <c r="A467">
        <v>462</v>
      </c>
      <c r="B467">
        <f t="shared" si="68"/>
        <v>1.8634010204072614E+30</v>
      </c>
      <c r="C467">
        <f t="shared" si="68"/>
        <v>6.867896101906736E+29</v>
      </c>
      <c r="D467">
        <f t="shared" si="68"/>
        <v>5.5863357214760106E+38</v>
      </c>
      <c r="E467">
        <f t="shared" si="69"/>
        <v>7.3024687141778667E+116</v>
      </c>
      <c r="F467">
        <f t="shared" si="70"/>
        <v>1.7900821752541967E-39</v>
      </c>
      <c r="G467">
        <f t="shared" si="71"/>
        <v>2.8799658767180053E-61</v>
      </c>
      <c r="H467">
        <f t="shared" si="67"/>
        <v>2.8799658767180813E-61</v>
      </c>
      <c r="J467">
        <f t="shared" si="72"/>
        <v>1.69531708858458E-62</v>
      </c>
      <c r="K467">
        <f t="shared" si="73"/>
        <v>2.5433773029937693E+201</v>
      </c>
      <c r="L467">
        <f t="shared" si="74"/>
        <v>8.7911924720446262E+274</v>
      </c>
      <c r="M467" s="4">
        <f t="shared" si="75"/>
        <v>6.5931021394453344E-32</v>
      </c>
      <c r="N467" s="4">
        <f t="shared" si="76"/>
        <v>1.4509734191102008E-79</v>
      </c>
    </row>
    <row r="468" spans="1:14" x14ac:dyDescent="0.3">
      <c r="A468">
        <v>463</v>
      </c>
      <c r="B468">
        <f t="shared" si="68"/>
        <v>2.6883194113289902E+30</v>
      </c>
      <c r="C468">
        <f t="shared" si="68"/>
        <v>9.9082796475614923E+29</v>
      </c>
      <c r="D468">
        <f t="shared" si="68"/>
        <v>8.0593788421143105E+38</v>
      </c>
      <c r="E468">
        <f t="shared" si="69"/>
        <v>2.1927712169550195E+117</v>
      </c>
      <c r="F468">
        <f t="shared" si="70"/>
        <v>1.2407904127480602E-39</v>
      </c>
      <c r="G468">
        <f t="shared" si="71"/>
        <v>1.3836882854507411E-61</v>
      </c>
      <c r="H468">
        <f t="shared" si="67"/>
        <v>1.3836882854507624E-61</v>
      </c>
      <c r="J468">
        <f t="shared" si="72"/>
        <v>5.6458238343676479E-63</v>
      </c>
      <c r="K468">
        <f t="shared" si="73"/>
        <v>5.293706625444933E+201</v>
      </c>
      <c r="L468">
        <f t="shared" si="74"/>
        <v>2.6398023147958631E+275</v>
      </c>
      <c r="M468" s="4">
        <f t="shared" si="75"/>
        <v>4.5699901591002762E-32</v>
      </c>
      <c r="N468" s="4">
        <f t="shared" si="76"/>
        <v>6.9712455232669358E-80</v>
      </c>
    </row>
    <row r="469" spans="1:14" x14ac:dyDescent="0.3">
      <c r="A469">
        <v>464</v>
      </c>
      <c r="B469">
        <f t="shared" si="68"/>
        <v>3.8784250830498723E+30</v>
      </c>
      <c r="C469">
        <f t="shared" si="68"/>
        <v>1.4294625911278012E+30</v>
      </c>
      <c r="D469">
        <f t="shared" si="68"/>
        <v>1.1627225888163754E+39</v>
      </c>
      <c r="E469">
        <f t="shared" si="69"/>
        <v>6.5844111054815015E+117</v>
      </c>
      <c r="F469">
        <f t="shared" si="70"/>
        <v>8.6005037626212877E-40</v>
      </c>
      <c r="G469">
        <f t="shared" si="71"/>
        <v>6.6479720706811703E-62</v>
      </c>
      <c r="H469">
        <f t="shared" si="67"/>
        <v>6.6479720706813922E-62</v>
      </c>
      <c r="J469">
        <f t="shared" si="72"/>
        <v>1.8801985176310896E-63</v>
      </c>
      <c r="K469">
        <f t="shared" si="73"/>
        <v>1.1018156764744955E+202</v>
      </c>
      <c r="L469">
        <f t="shared" si="74"/>
        <v>7.9267474615771577E+275</v>
      </c>
      <c r="M469" s="4">
        <f t="shared" si="75"/>
        <v>3.1676757939670526E-32</v>
      </c>
      <c r="N469" s="4">
        <f t="shared" si="76"/>
        <v>3.3493559224173682E-80</v>
      </c>
    </row>
    <row r="470" spans="1:14" x14ac:dyDescent="0.3">
      <c r="A470">
        <v>465</v>
      </c>
      <c r="B470">
        <f t="shared" si="68"/>
        <v>5.5953846337754161E+30</v>
      </c>
      <c r="C470">
        <f t="shared" si="68"/>
        <v>2.0622785913563666E+30</v>
      </c>
      <c r="D470">
        <f t="shared" si="68"/>
        <v>1.6774541128149619E+39</v>
      </c>
      <c r="E470">
        <f t="shared" si="69"/>
        <v>1.9771542635529532E+118</v>
      </c>
      <c r="F470">
        <f t="shared" si="70"/>
        <v>5.9614149344561468E-40</v>
      </c>
      <c r="G470">
        <f t="shared" si="71"/>
        <v>3.1940382178027948E-62</v>
      </c>
      <c r="H470">
        <f t="shared" si="67"/>
        <v>3.1940382178028661E-62</v>
      </c>
      <c r="J470">
        <f t="shared" si="72"/>
        <v>6.2615245700419439E-64</v>
      </c>
      <c r="K470">
        <f t="shared" si="73"/>
        <v>2.2932849717997255E+202</v>
      </c>
      <c r="L470">
        <f t="shared" si="74"/>
        <v>2.3802284348128874E+276</v>
      </c>
      <c r="M470" s="4">
        <f t="shared" si="75"/>
        <v>2.1956655455162487E-32</v>
      </c>
      <c r="N470" s="4">
        <f t="shared" si="76"/>
        <v>1.6092081476102021E-80</v>
      </c>
    </row>
    <row r="471" spans="1:14" x14ac:dyDescent="0.3">
      <c r="A471">
        <v>466</v>
      </c>
      <c r="B471">
        <f t="shared" si="68"/>
        <v>8.0724336630141016E+30</v>
      </c>
      <c r="C471">
        <f t="shared" si="68"/>
        <v>2.9752390966813072E+30</v>
      </c>
      <c r="D471">
        <f t="shared" si="68"/>
        <v>2.4200547298769413E+39</v>
      </c>
      <c r="E471">
        <f t="shared" si="69"/>
        <v>5.9369606776698292E+118</v>
      </c>
      <c r="F471">
        <f t="shared" si="70"/>
        <v>4.1321379539662292E-40</v>
      </c>
      <c r="G471">
        <f t="shared" si="71"/>
        <v>1.5345852883132731E-62</v>
      </c>
      <c r="H471">
        <f t="shared" si="67"/>
        <v>1.5345852883132913E-62</v>
      </c>
      <c r="J471">
        <f t="shared" si="72"/>
        <v>2.0852420408583492E-64</v>
      </c>
      <c r="K471">
        <f t="shared" si="73"/>
        <v>4.7731722049102687E+202</v>
      </c>
      <c r="L471">
        <f t="shared" si="74"/>
        <v>7.1473040226824177E+276</v>
      </c>
      <c r="M471" s="4">
        <f t="shared" si="75"/>
        <v>1.5219193823272022E-32</v>
      </c>
      <c r="N471" s="4">
        <f t="shared" si="76"/>
        <v>7.7314890454104745E-81</v>
      </c>
    </row>
    <row r="472" spans="1:14" x14ac:dyDescent="0.3">
      <c r="A472">
        <v>467</v>
      </c>
      <c r="B472">
        <f t="shared" si="68"/>
        <v>1.1646060013535575E+31</v>
      </c>
      <c r="C472">
        <f t="shared" si="68"/>
        <v>4.2923626902410816E+30</v>
      </c>
      <c r="D472">
        <f t="shared" si="68"/>
        <v>3.4914009574733434E+39</v>
      </c>
      <c r="E472">
        <f t="shared" si="69"/>
        <v>1.782739098205615E+119</v>
      </c>
      <c r="F472">
        <f t="shared" si="70"/>
        <v>2.8641797724764328E-40</v>
      </c>
      <c r="G472">
        <f t="shared" si="71"/>
        <v>7.3729612688464419E-63</v>
      </c>
      <c r="H472">
        <f t="shared" si="67"/>
        <v>7.3729612688466578E-63</v>
      </c>
      <c r="J472">
        <f t="shared" si="72"/>
        <v>6.9443700496953682E-65</v>
      </c>
      <c r="K472">
        <f t="shared" si="73"/>
        <v>9.9347325682983774E+202</v>
      </c>
      <c r="L472">
        <f t="shared" si="74"/>
        <v>2.1461786627495703E+277</v>
      </c>
      <c r="M472" s="4">
        <f t="shared" si="75"/>
        <v>1.0549141288996334E-32</v>
      </c>
      <c r="N472" s="4">
        <f t="shared" si="76"/>
        <v>3.7146172139430208E-81</v>
      </c>
    </row>
    <row r="473" spans="1:14" x14ac:dyDescent="0.3">
      <c r="A473">
        <v>468</v>
      </c>
      <c r="B473">
        <f t="shared" si="68"/>
        <v>1.6801713027423028E+31</v>
      </c>
      <c r="C473">
        <f t="shared" si="68"/>
        <v>6.1925703669076182E+30</v>
      </c>
      <c r="D473">
        <f t="shared" si="68"/>
        <v>5.0370268471017709E+39</v>
      </c>
      <c r="E473">
        <f t="shared" si="69"/>
        <v>5.3531745699861212E+119</v>
      </c>
      <c r="F473">
        <f t="shared" si="70"/>
        <v>1.9852981339088648E-40</v>
      </c>
      <c r="G473">
        <f t="shared" si="71"/>
        <v>3.5423614631194392E-63</v>
      </c>
      <c r="H473">
        <f t="shared" si="67"/>
        <v>3.5423614631195061E-63</v>
      </c>
      <c r="J473">
        <f t="shared" si="72"/>
        <v>2.3126464190821442E-65</v>
      </c>
      <c r="K473">
        <f t="shared" si="73"/>
        <v>2.067784420224242E+203</v>
      </c>
      <c r="L473">
        <f t="shared" si="74"/>
        <v>6.4445038826162179E+277</v>
      </c>
      <c r="M473" s="4">
        <f t="shared" si="75"/>
        <v>7.3121075417963164E-33</v>
      </c>
      <c r="N473" s="4">
        <f t="shared" si="76"/>
        <v>1.7846990359913564E-81</v>
      </c>
    </row>
    <row r="474" spans="1:14" x14ac:dyDescent="0.3">
      <c r="A474">
        <v>469</v>
      </c>
      <c r="B474">
        <f t="shared" si="68"/>
        <v>2.4239748063102696E+31</v>
      </c>
      <c r="C474">
        <f t="shared" si="68"/>
        <v>8.9339905586935701E+30</v>
      </c>
      <c r="D474">
        <f t="shared" si="68"/>
        <v>7.2668936531382964E+39</v>
      </c>
      <c r="E474">
        <f t="shared" si="69"/>
        <v>1.607440932079729E+120</v>
      </c>
      <c r="F474">
        <f t="shared" si="70"/>
        <v>1.3761038040898504E-40</v>
      </c>
      <c r="G474">
        <f t="shared" si="71"/>
        <v>1.7019382413434235E-63</v>
      </c>
      <c r="H474">
        <f t="shared" si="67"/>
        <v>1.7019382413434379E-63</v>
      </c>
      <c r="J474">
        <f t="shared" si="72"/>
        <v>7.70168268888275E-66</v>
      </c>
      <c r="K474">
        <f t="shared" si="73"/>
        <v>4.3038223516614034E+203</v>
      </c>
      <c r="L474">
        <f t="shared" si="74"/>
        <v>1.9351431925917748E+278</v>
      </c>
      <c r="M474" s="4">
        <f t="shared" si="75"/>
        <v>5.0683667265472284E-33</v>
      </c>
      <c r="N474" s="4">
        <f t="shared" si="76"/>
        <v>8.5746403077895554E-82</v>
      </c>
    </row>
    <row r="475" spans="1:14" x14ac:dyDescent="0.3">
      <c r="A475">
        <v>470</v>
      </c>
      <c r="B475">
        <f t="shared" si="68"/>
        <v>3.4970564323036124E+31</v>
      </c>
      <c r="C475">
        <f t="shared" si="68"/>
        <v>1.2889023874376035E+31</v>
      </c>
      <c r="D475">
        <f t="shared" si="68"/>
        <v>1.0483911436050106E+40</v>
      </c>
      <c r="E475">
        <f t="shared" si="69"/>
        <v>4.8267926187433243E+120</v>
      </c>
      <c r="F475">
        <f t="shared" si="70"/>
        <v>9.5384247196269491E-41</v>
      </c>
      <c r="G475">
        <f t="shared" si="71"/>
        <v>8.1770135755609125E-64</v>
      </c>
      <c r="H475">
        <f t="shared" si="67"/>
        <v>8.177013575561123E-64</v>
      </c>
      <c r="J475">
        <f t="shared" si="72"/>
        <v>2.5648501971943406E-66</v>
      </c>
      <c r="K475">
        <f t="shared" si="73"/>
        <v>8.9578423425066525E+203</v>
      </c>
      <c r="L475">
        <f t="shared" si="74"/>
        <v>5.8108106443006019E+278</v>
      </c>
      <c r="M475" s="4">
        <f t="shared" si="75"/>
        <v>3.5131241065500496E-33</v>
      </c>
      <c r="N475" s="4">
        <f t="shared" si="76"/>
        <v>4.1197117791419868E-82</v>
      </c>
    </row>
    <row r="476" spans="1:14" x14ac:dyDescent="0.3">
      <c r="A476">
        <v>471</v>
      </c>
      <c r="B476">
        <f t="shared" si="68"/>
        <v>5.0451859725932724E+31</v>
      </c>
      <c r="C476">
        <f t="shared" si="68"/>
        <v>1.8594930825461759E+31</v>
      </c>
      <c r="D476">
        <f t="shared" si="68"/>
        <v>1.5125087037908577E+40</v>
      </c>
      <c r="E476">
        <f t="shared" si="69"/>
        <v>1.4493799753009811E+121</v>
      </c>
      <c r="F476">
        <f t="shared" si="70"/>
        <v>6.6115322013927063E-41</v>
      </c>
      <c r="G476">
        <f t="shared" si="71"/>
        <v>3.9286708172282889E-64</v>
      </c>
      <c r="H476">
        <f t="shared" si="67"/>
        <v>3.9286708172283482E-64</v>
      </c>
      <c r="J476">
        <f t="shared" si="72"/>
        <v>8.5415834432438217E-67</v>
      </c>
      <c r="K476">
        <f t="shared" si="73"/>
        <v>1.8644575188431959E+204</v>
      </c>
      <c r="L476">
        <f t="shared" si="74"/>
        <v>1.7448590095647839E+279</v>
      </c>
      <c r="M476" s="4">
        <f t="shared" si="75"/>
        <v>2.4351120694123439E-33</v>
      </c>
      <c r="N476" s="4">
        <f t="shared" si="76"/>
        <v>1.9793279407630832E-82</v>
      </c>
    </row>
    <row r="477" spans="1:14" x14ac:dyDescent="0.3">
      <c r="A477">
        <v>472</v>
      </c>
      <c r="B477">
        <f t="shared" si="68"/>
        <v>7.2786647830228768E+31</v>
      </c>
      <c r="C477">
        <f t="shared" si="68"/>
        <v>2.6826814487567001E+31</v>
      </c>
      <c r="D477">
        <f t="shared" si="68"/>
        <v>2.182088806260465E+40</v>
      </c>
      <c r="E477">
        <f t="shared" si="69"/>
        <v>4.3521702271733397E+121</v>
      </c>
      <c r="F477">
        <f t="shared" si="70"/>
        <v>4.5827649045766425E-41</v>
      </c>
      <c r="G477">
        <f t="shared" si="71"/>
        <v>1.8875417348298145E-64</v>
      </c>
      <c r="H477">
        <f t="shared" si="67"/>
        <v>1.8875417348298765E-64</v>
      </c>
      <c r="J477">
        <f t="shared" si="72"/>
        <v>2.8445578536206756E-67</v>
      </c>
      <c r="K477">
        <f t="shared" si="73"/>
        <v>3.880624046122907E+204</v>
      </c>
      <c r="L477">
        <f t="shared" si="74"/>
        <v>5.2394289706300403E+279</v>
      </c>
      <c r="M477" s="4">
        <f t="shared" si="75"/>
        <v>1.68789106526066E-33</v>
      </c>
      <c r="N477" s="4">
        <f t="shared" si="76"/>
        <v>9.5097407467213042E-83</v>
      </c>
    </row>
    <row r="478" spans="1:14" x14ac:dyDescent="0.3">
      <c r="A478">
        <v>473</v>
      </c>
      <c r="B478">
        <f t="shared" si="68"/>
        <v>1.0500893586760249E+32</v>
      </c>
      <c r="C478">
        <f t="shared" si="68"/>
        <v>3.8702912224061119E+31</v>
      </c>
      <c r="D478">
        <f t="shared" si="68"/>
        <v>3.148088699571291E+40</v>
      </c>
      <c r="E478">
        <f t="shared" si="69"/>
        <v>1.3068612792418792E+122</v>
      </c>
      <c r="F478">
        <f t="shared" si="70"/>
        <v>3.1765305727763663E-41</v>
      </c>
      <c r="G478">
        <f t="shared" si="71"/>
        <v>9.0687511539537493E-65</v>
      </c>
      <c r="H478">
        <f t="shared" si="67"/>
        <v>9.0687511539539483E-65</v>
      </c>
      <c r="J478">
        <f t="shared" si="72"/>
        <v>9.4730788926440141E-68</v>
      </c>
      <c r="K478">
        <f t="shared" si="73"/>
        <v>8.077010516544695E+204</v>
      </c>
      <c r="L478">
        <f t="shared" si="74"/>
        <v>1.5732856229526852E+280</v>
      </c>
      <c r="M478" s="4">
        <f t="shared" si="75"/>
        <v>1.1699569329777491E-33</v>
      </c>
      <c r="N478" s="4">
        <f t="shared" si="76"/>
        <v>4.5689836033429778E-83</v>
      </c>
    </row>
    <row r="479" spans="1:14" x14ac:dyDescent="0.3">
      <c r="A479">
        <v>474</v>
      </c>
      <c r="B479">
        <f t="shared" si="68"/>
        <v>1.5149587102521726E+32</v>
      </c>
      <c r="C479">
        <f t="shared" si="68"/>
        <v>5.5836499533613804E+31</v>
      </c>
      <c r="D479">
        <f t="shared" si="68"/>
        <v>4.5417319551500868E+40</v>
      </c>
      <c r="E479">
        <f t="shared" si="69"/>
        <v>3.9242178362379086E+122</v>
      </c>
      <c r="F479">
        <f t="shared" si="70"/>
        <v>2.2018032104824069E-41</v>
      </c>
      <c r="G479">
        <f t="shared" si="71"/>
        <v>4.3571088243912449E-65</v>
      </c>
      <c r="H479">
        <f t="shared" si="67"/>
        <v>4.3571088243912946E-65</v>
      </c>
      <c r="J479">
        <f t="shared" si="72"/>
        <v>3.1547688014864459E-68</v>
      </c>
      <c r="K479">
        <f t="shared" si="73"/>
        <v>1.6811239148392214E+205</v>
      </c>
      <c r="L479">
        <f t="shared" si="74"/>
        <v>4.7242317154496571E+280</v>
      </c>
      <c r="M479" s="4">
        <f t="shared" si="75"/>
        <v>8.109523494700877E-34</v>
      </c>
      <c r="N479" s="4">
        <f t="shared" si="76"/>
        <v>2.1951819427689772E-83</v>
      </c>
    </row>
    <row r="480" spans="1:14" x14ac:dyDescent="0.3">
      <c r="A480">
        <v>475</v>
      </c>
      <c r="B480">
        <f t="shared" si="68"/>
        <v>2.1856234184323499E+32</v>
      </c>
      <c r="C480">
        <f t="shared" si="68"/>
        <v>8.0555040977743567E+31</v>
      </c>
      <c r="D480">
        <f t="shared" si="68"/>
        <v>6.5523341687419669E+40</v>
      </c>
      <c r="E480">
        <f t="shared" si="69"/>
        <v>1.1783565609336212E+123</v>
      </c>
      <c r="F480">
        <f t="shared" si="70"/>
        <v>1.526173687493716E-41</v>
      </c>
      <c r="G480">
        <f t="shared" si="71"/>
        <v>2.0933860666483644E-65</v>
      </c>
      <c r="H480">
        <f t="shared" si="67"/>
        <v>2.093386066648426E-65</v>
      </c>
      <c r="J480">
        <f t="shared" si="72"/>
        <v>1.0506157822205555E-68</v>
      </c>
      <c r="K480">
        <f t="shared" si="73"/>
        <v>3.4990391695730695E+205</v>
      </c>
      <c r="L480">
        <f t="shared" si="74"/>
        <v>1.4185831851291006E+281</v>
      </c>
      <c r="M480" s="4">
        <f t="shared" si="75"/>
        <v>5.6210933460365473E-34</v>
      </c>
      <c r="N480" s="4">
        <f t="shared" si="76"/>
        <v>1.0546817805021676E-83</v>
      </c>
    </row>
    <row r="481" spans="1:14" x14ac:dyDescent="0.3">
      <c r="A481">
        <v>476</v>
      </c>
      <c r="B481">
        <f t="shared" si="68"/>
        <v>3.1531880670231356E+32</v>
      </c>
      <c r="C481">
        <f t="shared" si="68"/>
        <v>1.1621635813719789E+32</v>
      </c>
      <c r="D481">
        <f t="shared" si="68"/>
        <v>9.4530200114913456E+40</v>
      </c>
      <c r="E481">
        <f t="shared" si="69"/>
        <v>3.5383463473232382E+123</v>
      </c>
      <c r="F481">
        <f t="shared" si="70"/>
        <v>1.0578629885310441E-41</v>
      </c>
      <c r="G481">
        <f t="shared" si="71"/>
        <v>1.0057736450155755E-65</v>
      </c>
      <c r="H481">
        <f t="shared" si="67"/>
        <v>1.0057736450155943E-65</v>
      </c>
      <c r="J481">
        <f t="shared" si="72"/>
        <v>3.4988095524807745E-69</v>
      </c>
      <c r="K481">
        <f t="shared" si="73"/>
        <v>7.2827915908730083E+205</v>
      </c>
      <c r="L481">
        <f t="shared" si="74"/>
        <v>4.2596942198028564E+281</v>
      </c>
      <c r="M481" s="4">
        <f t="shared" si="75"/>
        <v>3.8962450044695006E-34</v>
      </c>
      <c r="N481" s="4">
        <f t="shared" si="76"/>
        <v>5.0672504016688132E-84</v>
      </c>
    </row>
    <row r="482" spans="1:14" x14ac:dyDescent="0.3">
      <c r="A482">
        <v>477</v>
      </c>
      <c r="B482">
        <f t="shared" si="68"/>
        <v>4.5490887872845334E+32</v>
      </c>
      <c r="C482">
        <f t="shared" si="68"/>
        <v>1.6766476355471111E+32</v>
      </c>
      <c r="D482">
        <f t="shared" si="68"/>
        <v>1.3637825092002695E+41</v>
      </c>
      <c r="E482">
        <f t="shared" si="69"/>
        <v>1.0624878146981327E+124</v>
      </c>
      <c r="F482">
        <f t="shared" si="70"/>
        <v>7.3325474791901102E-42</v>
      </c>
      <c r="G482">
        <f t="shared" si="71"/>
        <v>4.8322697906722852E-66</v>
      </c>
      <c r="H482">
        <f t="shared" si="67"/>
        <v>4.8322697906724602E-66</v>
      </c>
      <c r="J482">
        <f t="shared" si="72"/>
        <v>1.1651898335904517E-69</v>
      </c>
      <c r="K482">
        <f t="shared" si="73"/>
        <v>1.515817651237156E+206</v>
      </c>
      <c r="L482">
        <f t="shared" si="74"/>
        <v>1.2790927621611806E+282</v>
      </c>
      <c r="M482" s="4">
        <f t="shared" si="75"/>
        <v>2.7006712396188061E-34</v>
      </c>
      <c r="N482" s="4">
        <f t="shared" si="76"/>
        <v>2.4345757277599983E-84</v>
      </c>
    </row>
    <row r="483" spans="1:14" x14ac:dyDescent="0.3">
      <c r="A483">
        <v>478</v>
      </c>
      <c r="B483">
        <f t="shared" si="68"/>
        <v>6.5629478339789853E+32</v>
      </c>
      <c r="C483">
        <f t="shared" si="68"/>
        <v>2.4188912291220236E+32</v>
      </c>
      <c r="D483">
        <f t="shared" si="68"/>
        <v>1.9675222628743359E+41</v>
      </c>
      <c r="E483">
        <f t="shared" si="69"/>
        <v>3.1904179115648549E+124</v>
      </c>
      <c r="F483">
        <f t="shared" si="70"/>
        <v>5.0825346115225589E-42</v>
      </c>
      <c r="G483">
        <f t="shared" si="71"/>
        <v>2.3216785849943756E-66</v>
      </c>
      <c r="H483">
        <f t="shared" si="67"/>
        <v>2.3216785849944346E-66</v>
      </c>
      <c r="J483">
        <f t="shared" si="72"/>
        <v>3.8803693883249883E-70</v>
      </c>
      <c r="K483">
        <f t="shared" si="73"/>
        <v>3.1549758401457933E+206</v>
      </c>
      <c r="L483">
        <f t="shared" si="74"/>
        <v>3.8408350688816294E+282</v>
      </c>
      <c r="M483" s="4">
        <f t="shared" si="75"/>
        <v>1.871962655361108E-34</v>
      </c>
      <c r="N483" s="4">
        <f t="shared" si="76"/>
        <v>1.16969924601439E-84</v>
      </c>
    </row>
    <row r="484" spans="1:14" x14ac:dyDescent="0.3">
      <c r="A484">
        <v>479</v>
      </c>
      <c r="B484">
        <f t="shared" si="68"/>
        <v>9.468332293694448E+32</v>
      </c>
      <c r="C484">
        <f t="shared" si="68"/>
        <v>3.4897223807041534E+32</v>
      </c>
      <c r="D484">
        <f t="shared" si="68"/>
        <v>2.8385346114874365E+41</v>
      </c>
      <c r="E484">
        <f t="shared" si="69"/>
        <v>9.5801253526147741E+124</v>
      </c>
      <c r="F484">
        <f t="shared" si="70"/>
        <v>3.5229445360751976E-42</v>
      </c>
      <c r="G484">
        <f t="shared" si="71"/>
        <v>1.1154574735098927E-66</v>
      </c>
      <c r="H484">
        <f t="shared" si="67"/>
        <v>1.1154574735099093E-66</v>
      </c>
      <c r="J484">
        <f t="shared" si="72"/>
        <v>1.2922586651354241E-70</v>
      </c>
      <c r="K484">
        <f t="shared" si="73"/>
        <v>6.5666688495015623E+206</v>
      </c>
      <c r="L484">
        <f t="shared" si="74"/>
        <v>1.1533185444209422E+283</v>
      </c>
      <c r="M484" s="4">
        <f t="shared" si="75"/>
        <v>1.2975456366770603E-34</v>
      </c>
      <c r="N484" s="4">
        <f t="shared" si="76"/>
        <v>5.619855281254612E-85</v>
      </c>
    </row>
    <row r="485" spans="1:14" x14ac:dyDescent="0.3">
      <c r="A485">
        <v>480</v>
      </c>
      <c r="B485">
        <f t="shared" si="68"/>
        <v>1.3659916045601805E+33</v>
      </c>
      <c r="C485">
        <f t="shared" si="68"/>
        <v>5.0346051727211087E+32</v>
      </c>
      <c r="D485">
        <f t="shared" si="68"/>
        <v>4.0951398073846051E+41</v>
      </c>
      <c r="E485">
        <f t="shared" si="69"/>
        <v>2.8767015580976394E+125</v>
      </c>
      <c r="F485">
        <f t="shared" si="70"/>
        <v>2.4419190724495882E-42</v>
      </c>
      <c r="G485">
        <f t="shared" si="71"/>
        <v>5.3592490504541022E-67</v>
      </c>
      <c r="H485">
        <f t="shared" si="67"/>
        <v>5.3592490504542761E-67</v>
      </c>
      <c r="J485">
        <f t="shared" si="72"/>
        <v>4.3035399223640305E-71</v>
      </c>
      <c r="K485">
        <f t="shared" si="73"/>
        <v>1.3667660851888335E+207</v>
      </c>
      <c r="L485">
        <f t="shared" si="74"/>
        <v>3.4631626743934905E+283</v>
      </c>
      <c r="M485" s="4">
        <f t="shared" si="75"/>
        <v>8.9939009971056355E-35</v>
      </c>
      <c r="N485" s="4">
        <f t="shared" si="76"/>
        <v>2.7000764076628998E-85</v>
      </c>
    </row>
    <row r="486" spans="1:14" x14ac:dyDescent="0.3">
      <c r="A486">
        <v>481</v>
      </c>
      <c r="B486">
        <f t="shared" si="68"/>
        <v>1.9707093137949304E+33</v>
      </c>
      <c r="C486">
        <f t="shared" si="68"/>
        <v>7.2633999155186676E+32</v>
      </c>
      <c r="D486">
        <f t="shared" si="68"/>
        <v>5.9080378918607544E+41</v>
      </c>
      <c r="E486">
        <f t="shared" si="69"/>
        <v>8.6381039389038032E+125</v>
      </c>
      <c r="F486">
        <f t="shared" si="70"/>
        <v>1.6926093202239888E-42</v>
      </c>
      <c r="G486">
        <f t="shared" si="71"/>
        <v>2.5748673586289325E-67</v>
      </c>
      <c r="H486">
        <f t="shared" si="67"/>
        <v>2.5748673586289885E-67</v>
      </c>
      <c r="J486">
        <f t="shared" si="72"/>
        <v>1.4331848849657455E-71</v>
      </c>
      <c r="K486">
        <f t="shared" si="73"/>
        <v>2.8447445340025069E+207</v>
      </c>
      <c r="L486">
        <f t="shared" si="74"/>
        <v>1.0399118064414688E+284</v>
      </c>
      <c r="M486" s="4">
        <f t="shared" si="75"/>
        <v>6.2340971183790522E-35</v>
      </c>
      <c r="N486" s="4">
        <f t="shared" si="76"/>
        <v>1.2972598478710705E-85</v>
      </c>
    </row>
    <row r="487" spans="1:14" x14ac:dyDescent="0.3">
      <c r="A487">
        <v>482</v>
      </c>
      <c r="B487">
        <f t="shared" si="68"/>
        <v>2.8431325540456383E+33</v>
      </c>
      <c r="C487">
        <f t="shared" si="68"/>
        <v>1.0478871038112098E+33</v>
      </c>
      <c r="D487">
        <f t="shared" si="68"/>
        <v>8.5234969679715968E+41</v>
      </c>
      <c r="E487">
        <f t="shared" si="69"/>
        <v>2.5938331854156411E+126</v>
      </c>
      <c r="F487">
        <f t="shared" si="70"/>
        <v>1.1732273781027432E-42</v>
      </c>
      <c r="G487">
        <f t="shared" si="71"/>
        <v>1.2371027828928686E-67</v>
      </c>
      <c r="H487">
        <f t="shared" si="67"/>
        <v>1.2371027828928826E-67</v>
      </c>
      <c r="J487">
        <f t="shared" si="72"/>
        <v>4.7728589755151138E-72</v>
      </c>
      <c r="K487">
        <f t="shared" si="73"/>
        <v>5.9209630319580711E+207</v>
      </c>
      <c r="L487">
        <f t="shared" si="74"/>
        <v>3.1226271095271287E+284</v>
      </c>
      <c r="M487" s="4">
        <f t="shared" si="75"/>
        <v>4.3211468409413188E-35</v>
      </c>
      <c r="N487" s="4">
        <f t="shared" si="76"/>
        <v>6.232724037447231E-86</v>
      </c>
    </row>
    <row r="488" spans="1:14" x14ac:dyDescent="0.3">
      <c r="A488">
        <v>483</v>
      </c>
      <c r="B488">
        <f t="shared" si="68"/>
        <v>4.1017732363116155E+33</v>
      </c>
      <c r="C488">
        <f t="shared" si="68"/>
        <v>1.5117815280799308E+33</v>
      </c>
      <c r="D488">
        <f t="shared" si="68"/>
        <v>1.229680680672474E+42</v>
      </c>
      <c r="E488">
        <f t="shared" si="69"/>
        <v>7.7887122467494289E+126</v>
      </c>
      <c r="F488">
        <f t="shared" si="70"/>
        <v>8.1321924928765341E-43</v>
      </c>
      <c r="G488">
        <f t="shared" si="71"/>
        <v>5.9436976056747319E-68</v>
      </c>
      <c r="H488">
        <f t="shared" si="67"/>
        <v>5.9436976056749032E-68</v>
      </c>
      <c r="J488">
        <f t="shared" si="72"/>
        <v>1.589479699313159E-72</v>
      </c>
      <c r="K488">
        <f t="shared" si="73"/>
        <v>1.2323708792398443E+208</v>
      </c>
      <c r="L488">
        <f t="shared" si="74"/>
        <v>9.3765644401331971E+284</v>
      </c>
      <c r="M488" s="4">
        <f t="shared" si="75"/>
        <v>2.9951907495839894E-35</v>
      </c>
      <c r="N488" s="4">
        <f t="shared" si="76"/>
        <v>2.9945310487119432E-86</v>
      </c>
    </row>
    <row r="489" spans="1:14" x14ac:dyDescent="0.3">
      <c r="A489">
        <v>484</v>
      </c>
      <c r="B489">
        <f t="shared" si="68"/>
        <v>5.9176079068778409E+33</v>
      </c>
      <c r="C489">
        <f t="shared" si="68"/>
        <v>2.1810397134684552E+33</v>
      </c>
      <c r="D489">
        <f t="shared" si="68"/>
        <v>1.774054219883143E+42</v>
      </c>
      <c r="E489">
        <f t="shared" si="69"/>
        <v>2.3387794868135901E+127</v>
      </c>
      <c r="F489">
        <f t="shared" si="70"/>
        <v>5.6368062982081237E-43</v>
      </c>
      <c r="G489">
        <f t="shared" si="71"/>
        <v>2.8556674284648223E-68</v>
      </c>
      <c r="H489">
        <f t="shared" si="67"/>
        <v>2.8556674284648738E-68</v>
      </c>
      <c r="J489">
        <f t="shared" si="72"/>
        <v>5.2933592370723302E-73</v>
      </c>
      <c r="K489">
        <f t="shared" si="73"/>
        <v>2.5650185211444201E+208</v>
      </c>
      <c r="L489">
        <f t="shared" si="74"/>
        <v>2.8155766800245455E+285</v>
      </c>
      <c r="M489" s="4">
        <f t="shared" si="75"/>
        <v>2.076108023313372E-35</v>
      </c>
      <c r="N489" s="4">
        <f t="shared" si="76"/>
        <v>1.4387314676252856E-86</v>
      </c>
    </row>
    <row r="490" spans="1:14" x14ac:dyDescent="0.3">
      <c r="A490">
        <v>485</v>
      </c>
      <c r="B490">
        <f t="shared" si="68"/>
        <v>8.5373035811779807E+33</v>
      </c>
      <c r="C490">
        <f t="shared" si="68"/>
        <v>3.1465751786028266E+33</v>
      </c>
      <c r="D490">
        <f t="shared" si="68"/>
        <v>2.5594192252935494E+42</v>
      </c>
      <c r="E490">
        <f t="shared" si="69"/>
        <v>7.0228419212981784E+127</v>
      </c>
      <c r="F490">
        <f t="shared" si="70"/>
        <v>3.907136392965503E-43</v>
      </c>
      <c r="G490">
        <f t="shared" si="71"/>
        <v>1.3720140227539634E-68</v>
      </c>
      <c r="H490">
        <f t="shared" si="67"/>
        <v>1.3720140227540124E-68</v>
      </c>
      <c r="J490">
        <f t="shared" si="72"/>
        <v>1.7628191177783975E-73</v>
      </c>
      <c r="K490">
        <f t="shared" si="73"/>
        <v>5.3387499856148731E+208</v>
      </c>
      <c r="L490">
        <f t="shared" si="74"/>
        <v>8.4545593342985988E+285</v>
      </c>
      <c r="M490" s="4">
        <f t="shared" si="75"/>
        <v>1.4390484228975447E-35</v>
      </c>
      <c r="N490" s="4">
        <f t="shared" si="76"/>
        <v>6.9124286983952545E-87</v>
      </c>
    </row>
    <row r="491" spans="1:14" x14ac:dyDescent="0.3">
      <c r="A491">
        <v>486</v>
      </c>
      <c r="B491">
        <f t="shared" si="68"/>
        <v>1.231672553912906E+34</v>
      </c>
      <c r="C491">
        <f t="shared" si="68"/>
        <v>4.5395484059546014E+33</v>
      </c>
      <c r="D491">
        <f t="shared" si="68"/>
        <v>3.6924614238868756E+42</v>
      </c>
      <c r="E491">
        <f t="shared" si="69"/>
        <v>2.1088054230686905E+128</v>
      </c>
      <c r="F491">
        <f t="shared" si="70"/>
        <v>2.7082205748471931E-43</v>
      </c>
      <c r="G491">
        <f t="shared" si="71"/>
        <v>6.5918827237017735E-69</v>
      </c>
      <c r="H491">
        <f t="shared" si="67"/>
        <v>6.5918827237019413E-69</v>
      </c>
      <c r="J491">
        <f t="shared" si="72"/>
        <v>5.8706222321758245E-74</v>
      </c>
      <c r="K491">
        <f t="shared" si="73"/>
        <v>1.1111908617402936E+209</v>
      </c>
      <c r="L491">
        <f t="shared" si="74"/>
        <v>2.5387187656545165E+286</v>
      </c>
      <c r="M491" s="4">
        <f t="shared" si="75"/>
        <v>9.974723570206691E-36</v>
      </c>
      <c r="N491" s="4">
        <f t="shared" si="76"/>
        <v>3.32109720163867E-87</v>
      </c>
    </row>
    <row r="492" spans="1:14" x14ac:dyDescent="0.3">
      <c r="A492">
        <v>487</v>
      </c>
      <c r="B492">
        <f t="shared" si="68"/>
        <v>1.7769278855291943E+34</v>
      </c>
      <c r="C492">
        <f t="shared" si="68"/>
        <v>6.5491839731461042E+33</v>
      </c>
      <c r="D492">
        <f t="shared" si="68"/>
        <v>5.3270957849153982E+42</v>
      </c>
      <c r="E492">
        <f t="shared" si="69"/>
        <v>6.3322802395385215E+128</v>
      </c>
      <c r="F492">
        <f t="shared" si="70"/>
        <v>1.8771954557897658E-43</v>
      </c>
      <c r="G492">
        <f t="shared" si="71"/>
        <v>3.1670899219978402E-69</v>
      </c>
      <c r="H492">
        <f t="shared" si="67"/>
        <v>3.1670899219978855E-69</v>
      </c>
      <c r="J492">
        <f t="shared" si="72"/>
        <v>1.955061925828826E-74</v>
      </c>
      <c r="K492">
        <f t="shared" si="73"/>
        <v>2.3127981916031376E+209</v>
      </c>
      <c r="L492">
        <f t="shared" si="74"/>
        <v>7.6232157304045761E+286</v>
      </c>
      <c r="M492" s="4">
        <f t="shared" si="75"/>
        <v>6.9139515195535971E-36</v>
      </c>
      <c r="N492" s="4">
        <f t="shared" si="76"/>
        <v>1.5956311600426039E-87</v>
      </c>
    </row>
    <row r="493" spans="1:14" x14ac:dyDescent="0.3">
      <c r="A493">
        <v>488</v>
      </c>
      <c r="B493">
        <f t="shared" si="68"/>
        <v>2.5635650484702804E+34</v>
      </c>
      <c r="C493">
        <f t="shared" si="68"/>
        <v>9.4484752399273621E+33</v>
      </c>
      <c r="D493">
        <f t="shared" si="68"/>
        <v>7.6853746712379439E+42</v>
      </c>
      <c r="E493">
        <f t="shared" si="69"/>
        <v>1.9014448935597188E+129</v>
      </c>
      <c r="F493">
        <f t="shared" si="70"/>
        <v>1.3011727375406174E-43</v>
      </c>
      <c r="G493">
        <f t="shared" si="71"/>
        <v>1.5216378983738234E-69</v>
      </c>
      <c r="H493">
        <f t="shared" si="67"/>
        <v>1.5216378983738723E-69</v>
      </c>
      <c r="J493">
        <f t="shared" si="72"/>
        <v>6.5108381746595079E-75</v>
      </c>
      <c r="K493">
        <f t="shared" si="73"/>
        <v>4.8137864153286361E+209</v>
      </c>
      <c r="L493">
        <f t="shared" si="74"/>
        <v>2.2890845121753909E+287</v>
      </c>
      <c r="M493" s="4">
        <f t="shared" si="75"/>
        <v>4.7923860023067254E-36</v>
      </c>
      <c r="N493" s="4">
        <f t="shared" si="76"/>
        <v>7.6662579994426479E-88</v>
      </c>
    </row>
    <row r="494" spans="1:14" x14ac:dyDescent="0.3">
      <c r="A494">
        <v>489</v>
      </c>
      <c r="B494">
        <f t="shared" si="68"/>
        <v>3.698442582424349E+34</v>
      </c>
      <c r="C494">
        <f t="shared" si="68"/>
        <v>1.3631268372605367E+34</v>
      </c>
      <c r="D494">
        <f t="shared" si="68"/>
        <v>1.1087651925568632E+43</v>
      </c>
      <c r="E494">
        <f t="shared" si="69"/>
        <v>5.7096220421031386E+129</v>
      </c>
      <c r="F494">
        <f t="shared" si="70"/>
        <v>9.0190421444774461E-44</v>
      </c>
      <c r="G494">
        <f t="shared" si="71"/>
        <v>7.3107551436586138E-70</v>
      </c>
      <c r="H494">
        <f t="shared" si="67"/>
        <v>7.3107551436587682E-70</v>
      </c>
      <c r="J494">
        <f t="shared" si="72"/>
        <v>2.1682696172722197E-75</v>
      </c>
      <c r="K494">
        <f t="shared" si="73"/>
        <v>1.0019265726051201E+210</v>
      </c>
      <c r="L494">
        <f t="shared" si="74"/>
        <v>6.8736188102119389E+287</v>
      </c>
      <c r="M494" s="4">
        <f t="shared" si="75"/>
        <v>3.321828845653854E-36</v>
      </c>
      <c r="N494" s="4">
        <f t="shared" si="76"/>
        <v>3.6832767613067419E-88</v>
      </c>
    </row>
    <row r="495" spans="1:14" x14ac:dyDescent="0.3">
      <c r="A495">
        <v>490</v>
      </c>
      <c r="B495">
        <f t="shared" si="68"/>
        <v>5.3357247726761785E+34</v>
      </c>
      <c r="C495">
        <f t="shared" si="68"/>
        <v>1.966576328218433E+34</v>
      </c>
      <c r="D495">
        <f t="shared" si="68"/>
        <v>1.5996100448120829E+43</v>
      </c>
      <c r="E495">
        <f t="shared" si="69"/>
        <v>1.7144742913185118E+130</v>
      </c>
      <c r="F495">
        <f t="shared" si="70"/>
        <v>6.2515236337958654E-44</v>
      </c>
      <c r="G495">
        <f t="shared" si="71"/>
        <v>3.5124743427887749E-70</v>
      </c>
      <c r="H495">
        <f t="shared" si="67"/>
        <v>3.5124743427888115E-70</v>
      </c>
      <c r="J495">
        <f t="shared" si="72"/>
        <v>7.2208723471025009E-76</v>
      </c>
      <c r="K495">
        <f t="shared" si="73"/>
        <v>2.0853788894655599E+210</v>
      </c>
      <c r="L495">
        <f t="shared" si="74"/>
        <v>2.0639969951655216E+288</v>
      </c>
      <c r="M495" s="4">
        <f t="shared" si="75"/>
        <v>2.3025162986676671E-36</v>
      </c>
      <c r="N495" s="4">
        <f t="shared" si="76"/>
        <v>1.769641421064696E-88</v>
      </c>
    </row>
    <row r="496" spans="1:14" x14ac:dyDescent="0.3">
      <c r="A496">
        <v>491</v>
      </c>
      <c r="B496">
        <f t="shared" si="68"/>
        <v>7.697823669088316E+34</v>
      </c>
      <c r="C496">
        <f t="shared" si="68"/>
        <v>2.8371699162503605E+34</v>
      </c>
      <c r="D496">
        <f t="shared" si="68"/>
        <v>2.3077494790065648E+43</v>
      </c>
      <c r="E496">
        <f t="shared" si="69"/>
        <v>5.1481903248877361E+130</v>
      </c>
      <c r="F496">
        <f t="shared" si="70"/>
        <v>4.3332259809694676E-44</v>
      </c>
      <c r="G496">
        <f t="shared" si="71"/>
        <v>1.68757888430322E-70</v>
      </c>
      <c r="H496">
        <f t="shared" si="67"/>
        <v>1.6875788843032679E-70</v>
      </c>
      <c r="J496">
        <f t="shared" si="72"/>
        <v>2.4047285004502946E-76</v>
      </c>
      <c r="K496">
        <f t="shared" si="73"/>
        <v>4.3404429341775399E+210</v>
      </c>
      <c r="L496">
        <f t="shared" si="74"/>
        <v>6.1977303567128537E+288</v>
      </c>
      <c r="M496" s="4">
        <f t="shared" si="75"/>
        <v>1.5959826806148142E-36</v>
      </c>
      <c r="N496" s="4">
        <f t="shared" si="76"/>
        <v>8.5022955430502175E-89</v>
      </c>
    </row>
    <row r="497" spans="1:14" x14ac:dyDescent="0.3">
      <c r="A497">
        <v>492</v>
      </c>
      <c r="B497">
        <f t="shared" si="68"/>
        <v>1.1105612033031399E+35</v>
      </c>
      <c r="C497">
        <f t="shared" si="68"/>
        <v>4.0931709683337503E+34</v>
      </c>
      <c r="D497">
        <f t="shared" si="68"/>
        <v>3.3293787289768601E+43</v>
      </c>
      <c r="E497">
        <f t="shared" si="69"/>
        <v>1.5458886584344742E+131</v>
      </c>
      <c r="F497">
        <f t="shared" si="70"/>
        <v>3.0035633714380893E-44</v>
      </c>
      <c r="G497">
        <f t="shared" si="71"/>
        <v>8.1080236118819757E-71</v>
      </c>
      <c r="H497">
        <f t="shared" si="67"/>
        <v>8.1080236118821205E-71</v>
      </c>
      <c r="J497">
        <f t="shared" si="72"/>
        <v>8.0083387199031928E-77</v>
      </c>
      <c r="K497">
        <f t="shared" si="73"/>
        <v>9.0340632870220979E+210</v>
      </c>
      <c r="L497">
        <f t="shared" si="74"/>
        <v>1.8610425143298052E+289</v>
      </c>
      <c r="M497" s="4">
        <f t="shared" si="75"/>
        <v>1.1062508952906621E-36</v>
      </c>
      <c r="N497" s="4">
        <f t="shared" si="76"/>
        <v>4.0849535188817672E-89</v>
      </c>
    </row>
    <row r="498" spans="1:14" x14ac:dyDescent="0.3">
      <c r="A498">
        <v>493</v>
      </c>
      <c r="B498">
        <f t="shared" si="68"/>
        <v>1.6022011406091199E+35</v>
      </c>
      <c r="C498">
        <f t="shared" si="68"/>
        <v>5.9051974575257791E+34</v>
      </c>
      <c r="D498">
        <f t="shared" si="68"/>
        <v>4.8032781815361166E+43</v>
      </c>
      <c r="E498">
        <f t="shared" si="69"/>
        <v>4.6419646389597113E+131</v>
      </c>
      <c r="F498">
        <f t="shared" si="70"/>
        <v>2.0819114825454353E-44</v>
      </c>
      <c r="G498">
        <f t="shared" si="71"/>
        <v>3.8955243812486367E-71</v>
      </c>
      <c r="H498">
        <f t="shared" si="67"/>
        <v>3.8955243812487751E-71</v>
      </c>
      <c r="J498">
        <f t="shared" si="72"/>
        <v>2.6669742152052291E-77</v>
      </c>
      <c r="K498">
        <f t="shared" si="73"/>
        <v>1.8803219098049354E+211</v>
      </c>
      <c r="L498">
        <f t="shared" si="74"/>
        <v>5.5883025572283189E+289</v>
      </c>
      <c r="M498" s="4">
        <f t="shared" si="75"/>
        <v>7.667946890626375E-37</v>
      </c>
      <c r="N498" s="4">
        <f t="shared" si="76"/>
        <v>1.9626282298625078E-89</v>
      </c>
    </row>
    <row r="499" spans="1:14" x14ac:dyDescent="0.3">
      <c r="A499">
        <v>494</v>
      </c>
      <c r="B499">
        <f t="shared" si="68"/>
        <v>2.3114876400634185E+35</v>
      </c>
      <c r="C499">
        <f t="shared" si="68"/>
        <v>8.5193990874425568E+34</v>
      </c>
      <c r="D499">
        <f t="shared" si="68"/>
        <v>6.929665612512315E+43</v>
      </c>
      <c r="E499">
        <f t="shared" si="69"/>
        <v>1.3938801861172789E+132</v>
      </c>
      <c r="F499">
        <f t="shared" si="70"/>
        <v>1.4430710743017442E-44</v>
      </c>
      <c r="G499">
        <f t="shared" si="71"/>
        <v>1.8716164297627441E-71</v>
      </c>
      <c r="H499">
        <f t="shared" si="67"/>
        <v>1.8716164297627907E-71</v>
      </c>
      <c r="J499">
        <f t="shared" si="72"/>
        <v>8.8816815988216999E-78</v>
      </c>
      <c r="K499">
        <f t="shared" si="73"/>
        <v>3.9136436973732179E+211</v>
      </c>
      <c r="L499">
        <f t="shared" si="74"/>
        <v>1.6780447104600792E+290</v>
      </c>
      <c r="M499" s="4">
        <f t="shared" si="75"/>
        <v>5.3150157679210714E-37</v>
      </c>
      <c r="N499" s="4">
        <f t="shared" si="76"/>
        <v>9.4295064823838641E-90</v>
      </c>
    </row>
    <row r="500" spans="1:14" x14ac:dyDescent="0.3">
      <c r="A500">
        <v>495</v>
      </c>
      <c r="B500">
        <f t="shared" si="68"/>
        <v>3.3347717553956266E+35</v>
      </c>
      <c r="C500">
        <f t="shared" si="68"/>
        <v>1.2290894814807335E+35</v>
      </c>
      <c r="D500">
        <f t="shared" si="68"/>
        <v>9.9973942141902955E+43</v>
      </c>
      <c r="E500">
        <f t="shared" si="69"/>
        <v>4.1855165309612426E+132</v>
      </c>
      <c r="F500">
        <f t="shared" si="70"/>
        <v>1.0002606464998654E-44</v>
      </c>
      <c r="G500">
        <f t="shared" si="71"/>
        <v>8.9922375457833407E-72</v>
      </c>
      <c r="H500">
        <f t="shared" si="67"/>
        <v>8.9922375457834664E-72</v>
      </c>
      <c r="J500">
        <f t="shared" si="72"/>
        <v>2.9578189235240748E-78</v>
      </c>
      <c r="K500">
        <f t="shared" si="73"/>
        <v>8.1457365944207138E+211</v>
      </c>
      <c r="L500">
        <f t="shared" si="74"/>
        <v>5.0388002823162223E+290</v>
      </c>
      <c r="M500" s="4">
        <f t="shared" si="75"/>
        <v>3.6840881941661438E-37</v>
      </c>
      <c r="N500" s="4">
        <f t="shared" si="76"/>
        <v>4.5304348092225447E-90</v>
      </c>
    </row>
    <row r="501" spans="1:14" x14ac:dyDescent="0.3">
      <c r="A501">
        <v>496</v>
      </c>
      <c r="B501">
        <f t="shared" si="68"/>
        <v>4.8110586740058544E+35</v>
      </c>
      <c r="C501">
        <f t="shared" si="68"/>
        <v>1.7732012997410421E+35</v>
      </c>
      <c r="D501">
        <f t="shared" si="68"/>
        <v>1.4423191054624357E+44</v>
      </c>
      <c r="E501">
        <f t="shared" si="69"/>
        <v>1.2568188288656721E+133</v>
      </c>
      <c r="F501">
        <f t="shared" si="70"/>
        <v>6.9332784694644969E-45</v>
      </c>
      <c r="G501">
        <f t="shared" si="71"/>
        <v>4.3203476307400158E-72</v>
      </c>
      <c r="H501">
        <f t="shared" si="67"/>
        <v>4.3203476307401541E-72</v>
      </c>
      <c r="J501">
        <f t="shared" si="72"/>
        <v>9.8502661765287462E-79</v>
      </c>
      <c r="K501">
        <f t="shared" si="73"/>
        <v>1.6954283475069533E+212</v>
      </c>
      <c r="L501">
        <f t="shared" si="74"/>
        <v>1.5130412274955924E+291</v>
      </c>
      <c r="M501" s="4">
        <f t="shared" si="75"/>
        <v>2.5536153447204421E-37</v>
      </c>
      <c r="N501" s="4">
        <f t="shared" si="76"/>
        <v>2.1766610584509029E-90</v>
      </c>
    </row>
    <row r="502" spans="1:14" x14ac:dyDescent="0.3">
      <c r="A502">
        <v>497</v>
      </c>
      <c r="B502">
        <f t="shared" si="68"/>
        <v>6.9408904904140779E+35</v>
      </c>
      <c r="C502">
        <f t="shared" si="68"/>
        <v>2.5581887216342659E+35</v>
      </c>
      <c r="D502">
        <f t="shared" si="68"/>
        <v>2.0808266208300621E+44</v>
      </c>
      <c r="E502">
        <f t="shared" si="69"/>
        <v>3.7739513317093764E+133</v>
      </c>
      <c r="F502">
        <f t="shared" si="70"/>
        <v>4.8057824231462891E-45</v>
      </c>
      <c r="G502">
        <f t="shared" si="71"/>
        <v>2.0757240403634014E-72</v>
      </c>
      <c r="H502">
        <f t="shared" ref="H502:H505" si="77">$H$244/LN(2)^(-2*(A502-$A$244))</f>
        <v>2.0757240403633863E-72</v>
      </c>
      <c r="J502">
        <f t="shared" si="72"/>
        <v>3.2803814654368091E-79</v>
      </c>
      <c r="K502">
        <f t="shared" si="73"/>
        <v>3.5288119720185692E+212</v>
      </c>
      <c r="L502">
        <f t="shared" si="74"/>
        <v>4.5433310070567675E+291</v>
      </c>
      <c r="M502" s="4">
        <f t="shared" si="75"/>
        <v>1.7700312764275874E-37</v>
      </c>
      <c r="N502" s="4">
        <f t="shared" si="76"/>
        <v>1.0457833658111185E-90</v>
      </c>
    </row>
    <row r="503" spans="1:14" x14ac:dyDescent="0.3">
      <c r="A503">
        <v>498</v>
      </c>
      <c r="B503">
        <f t="shared" si="68"/>
        <v>1.0013588289873755E+36</v>
      </c>
      <c r="C503">
        <f t="shared" si="68"/>
        <v>3.690686182359832E+35</v>
      </c>
      <c r="D503">
        <f t="shared" si="68"/>
        <v>3.0019982468212696E+44</v>
      </c>
      <c r="E503">
        <f t="shared" si="69"/>
        <v>1.1332348248606031E+134</v>
      </c>
      <c r="F503">
        <f t="shared" si="70"/>
        <v>3.3311145369883923E-45</v>
      </c>
      <c r="G503">
        <f t="shared" si="71"/>
        <v>9.9728787125506263E-73</v>
      </c>
      <c r="H503">
        <f t="shared" si="77"/>
        <v>9.9728787125507281E-73</v>
      </c>
      <c r="J503">
        <f t="shared" si="72"/>
        <v>1.0924478959180273E-79</v>
      </c>
      <c r="K503">
        <f t="shared" si="73"/>
        <v>7.3447597783606796E+212</v>
      </c>
      <c r="L503">
        <f t="shared" si="74"/>
        <v>1.3642626694217822E+292</v>
      </c>
      <c r="M503" s="4">
        <f t="shared" si="75"/>
        <v>1.2268921887587034E-37</v>
      </c>
      <c r="N503" s="4">
        <f t="shared" si="76"/>
        <v>5.0244977000947297E-91</v>
      </c>
    </row>
    <row r="504" spans="1:14" x14ac:dyDescent="0.3">
      <c r="A504">
        <v>499</v>
      </c>
      <c r="B504">
        <f t="shared" si="68"/>
        <v>1.4446554167304665E+36</v>
      </c>
      <c r="C504">
        <f t="shared" si="68"/>
        <v>5.3245346527679508E+35</v>
      </c>
      <c r="D504">
        <f t="shared" si="68"/>
        <v>4.3309679834464091E+44</v>
      </c>
      <c r="E504">
        <f t="shared" si="69"/>
        <v>3.4028556687697543E+134</v>
      </c>
      <c r="F504">
        <f t="shared" si="70"/>
        <v>2.3089526494357515E-45</v>
      </c>
      <c r="G504">
        <f t="shared" si="71"/>
        <v>4.7914996348856211E-73</v>
      </c>
      <c r="H504">
        <f t="shared" si="77"/>
        <v>4.7914996348856173E-73</v>
      </c>
      <c r="J504">
        <f t="shared" si="72"/>
        <v>3.6381208035413928E-80</v>
      </c>
      <c r="K504">
        <f t="shared" si="73"/>
        <v>1.5287155175617539E+213</v>
      </c>
      <c r="L504">
        <f t="shared" si="74"/>
        <v>4.0965816232341069E+292</v>
      </c>
      <c r="M504" s="4">
        <f t="shared" si="75"/>
        <v>8.504168614891154E-38</v>
      </c>
      <c r="N504" s="4">
        <f t="shared" si="76"/>
        <v>2.4140350634355842E-91</v>
      </c>
    </row>
    <row r="505" spans="1:14" x14ac:dyDescent="0.3">
      <c r="A505">
        <v>500</v>
      </c>
      <c r="B505">
        <f t="shared" si="68"/>
        <v>2.0841972055104232E+36</v>
      </c>
      <c r="C505">
        <f t="shared" si="68"/>
        <v>7.6816797385897626E+35</v>
      </c>
      <c r="D505">
        <f t="shared" si="68"/>
        <v>6.2482660319670092E+44</v>
      </c>
      <c r="E505">
        <f t="shared" si="69"/>
        <v>1.0218029351421329E+135</v>
      </c>
      <c r="F505">
        <f t="shared" si="70"/>
        <v>1.6004440190028067E-45</v>
      </c>
      <c r="G505">
        <f t="shared" si="71"/>
        <v>2.3020904407687573E-73</v>
      </c>
      <c r="H505">
        <f t="shared" si="77"/>
        <v>2.3020904407687322E-73</v>
      </c>
      <c r="J505">
        <f t="shared" si="72"/>
        <v>1.2115839144930565E-80</v>
      </c>
      <c r="K505">
        <f t="shared" si="73"/>
        <v>3.1818210590349694E+213</v>
      </c>
      <c r="L505">
        <f t="shared" si="74"/>
        <v>1.2301136263540897E+293</v>
      </c>
      <c r="M505" s="4">
        <f t="shared" si="75"/>
        <v>5.8946404984181775E-38</v>
      </c>
      <c r="N505" s="4">
        <f t="shared" si="76"/>
        <v>1.1598304219318425E-91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FC71-0386-49E1-861D-7B8B335CA088}">
  <dimension ref="A1:O505"/>
  <sheetViews>
    <sheetView topLeftCell="H1" workbookViewId="0">
      <pane ySplit="1" topLeftCell="A2" activePane="bottomLeft" state="frozen"/>
      <selection pane="bottomLeft" activeCell="F2" sqref="F2"/>
    </sheetView>
  </sheetViews>
  <sheetFormatPr defaultRowHeight="14.4" x14ac:dyDescent="0.3"/>
  <cols>
    <col min="2" max="2" width="12.6640625" customWidth="1"/>
    <col min="3" max="3" width="12" bestFit="1" customWidth="1"/>
    <col min="4" max="4" width="10.6640625" customWidth="1"/>
    <col min="5" max="6" width="11.5546875" customWidth="1"/>
    <col min="7" max="7" width="12.21875" customWidth="1"/>
    <col min="8" max="8" width="12" bestFit="1" customWidth="1"/>
    <col min="9" max="9" width="11.6640625" customWidth="1"/>
    <col min="10" max="10" width="11" customWidth="1"/>
    <col min="11" max="11" width="12.33203125" customWidth="1"/>
    <col min="12" max="12" width="13.6640625" customWidth="1"/>
    <col min="13" max="13" width="18" customWidth="1"/>
    <col min="14" max="14" width="19.21875" customWidth="1"/>
    <col min="15" max="15" width="12.6640625" customWidth="1"/>
  </cols>
  <sheetData>
    <row r="1" spans="1:15" x14ac:dyDescent="0.3">
      <c r="A1" t="s">
        <v>3</v>
      </c>
      <c r="B1" t="s">
        <v>28</v>
      </c>
      <c r="C1" t="s">
        <v>7</v>
      </c>
      <c r="D1" t="s">
        <v>84</v>
      </c>
      <c r="E1" t="s">
        <v>82</v>
      </c>
      <c r="F1" t="s">
        <v>83</v>
      </c>
      <c r="G1" t="s">
        <v>9</v>
      </c>
      <c r="H1" t="s">
        <v>9</v>
      </c>
      <c r="I1" t="s">
        <v>55</v>
      </c>
      <c r="J1" t="s">
        <v>57</v>
      </c>
      <c r="K1" t="s">
        <v>2</v>
      </c>
      <c r="L1" t="s">
        <v>58</v>
      </c>
      <c r="M1" t="s">
        <v>59</v>
      </c>
      <c r="N1" t="s">
        <v>62</v>
      </c>
      <c r="O1" t="s">
        <v>69</v>
      </c>
    </row>
    <row r="2" spans="1:15" s="1" customFormat="1" ht="29.4" customHeight="1" x14ac:dyDescent="0.3">
      <c r="A2" s="1" t="s">
        <v>20</v>
      </c>
      <c r="B2" s="1" t="s">
        <v>4</v>
      </c>
      <c r="C2" s="1" t="s">
        <v>48</v>
      </c>
      <c r="D2" s="1" t="s">
        <v>51</v>
      </c>
      <c r="E2" s="1" t="s">
        <v>80</v>
      </c>
      <c r="F2" s="1" t="s">
        <v>81</v>
      </c>
      <c r="G2" s="3" t="s">
        <v>66</v>
      </c>
      <c r="H2" s="1" t="s">
        <v>50</v>
      </c>
      <c r="I2" s="3" t="s">
        <v>63</v>
      </c>
      <c r="J2" s="3" t="s">
        <v>68</v>
      </c>
      <c r="K2" s="3" t="s">
        <v>65</v>
      </c>
      <c r="L2" s="3" t="s">
        <v>67</v>
      </c>
      <c r="M2" s="3" t="s">
        <v>61</v>
      </c>
      <c r="N2" s="3" t="s">
        <v>60</v>
      </c>
    </row>
    <row r="3" spans="1:15" x14ac:dyDescent="0.3">
      <c r="B3" s="2">
        <f>5.391*10^-44</f>
        <v>5.3909999999999996E-44</v>
      </c>
      <c r="C3">
        <f>1/'T derived'!F3</f>
        <v>6.1874252494556122E+34</v>
      </c>
      <c r="D3">
        <f>C3*B3*299792458</f>
        <v>1</v>
      </c>
      <c r="E3">
        <f>'T derived'!J3*B3^2</f>
        <v>1</v>
      </c>
      <c r="F3">
        <f>(299792458/'ln2 derived'!D3)*B3</f>
        <v>1</v>
      </c>
      <c r="G3">
        <f>'T derived'!K3/((4/3)*PI()*'T derived'!F3^3)</f>
        <v>1.2307468435408612E+96</v>
      </c>
      <c r="H3">
        <f>'T derived'!K3/'T derived'!G3</f>
        <v>1.2307468435408612E+96</v>
      </c>
      <c r="I3">
        <f>(1-LN(2))/SQRT(9*LN(2))</f>
        <v>0.12285593254291735</v>
      </c>
      <c r="J3">
        <f>(3*'T derived'!O3^2)/(299792458^2)</f>
        <v>1.733538338354186E+68</v>
      </c>
      <c r="K3">
        <f>((1-LN(2))^2/(3*LN(2)*'T derived'!F3^2))</f>
        <v>1.7335383383541867E+68</v>
      </c>
      <c r="L3">
        <f t="shared" ref="L3:L66" si="0">((1-LN(2))^2/(3*LN(2)))*C3^2</f>
        <v>1.7335383383541865E+68</v>
      </c>
      <c r="M3">
        <f>((1-LN(2))^2/(3*LN(2))) * ((4*PI()/(3*'T derived'!G3))^(2/3))</f>
        <v>1.733538338354163E+68</v>
      </c>
      <c r="N3">
        <f>(4/3)*PI()*(
    (
        ((1-LN(2))^2)/(3*LN(2))
        * (L3^(-1))
    )^(3/2)
)</f>
        <v>1.76831126487288E-104</v>
      </c>
      <c r="O3">
        <f>'T derived'!N3/'T derived'!G3/(PI()/LN(2))</f>
        <v>4.6693934669013017E+94</v>
      </c>
    </row>
    <row r="4" spans="1:15" x14ac:dyDescent="0.3">
      <c r="A4">
        <v>1</v>
      </c>
      <c r="B4">
        <f t="shared" ref="B4:B67" si="1">B$3/(LN(2)^(1*$A4))</f>
        <v>7.7775689654324015E-44</v>
      </c>
      <c r="C4">
        <f>1/'T derived'!F4</f>
        <v>4.2887963665855738E+34</v>
      </c>
      <c r="D4">
        <f t="shared" ref="D4:D67" si="2">C4*B4*299792458</f>
        <v>1</v>
      </c>
      <c r="E4">
        <f>'T derived'!J4*B4^2</f>
        <v>1</v>
      </c>
      <c r="F4">
        <f>(299792458/'ln2 derived'!D4)*B4</f>
        <v>1</v>
      </c>
      <c r="G4">
        <f>'T derived'!K4/((4/3)*PI()*'T derived'!F4^3)</f>
        <v>7.4670363726120692E+95</v>
      </c>
      <c r="H4">
        <f>'T derived'!K4/'T derived'!G4</f>
        <v>7.4670363726120692E+95</v>
      </c>
      <c r="I4">
        <f>'T derived'!O4*B4</f>
        <v>0.12285593254291735</v>
      </c>
      <c r="J4">
        <f>(3*'T derived'!O4^2)/(299792458^2)</f>
        <v>8.328837194050195E+67</v>
      </c>
      <c r="K4">
        <f>((1-LN(2))^2/(3*LN(2)*'T derived'!F4^2))</f>
        <v>8.3288371940501962E+67</v>
      </c>
      <c r="L4">
        <f t="shared" si="0"/>
        <v>8.3288371940501974E+67</v>
      </c>
      <c r="M4">
        <f>((1-LN(2))^2/(3*LN(2))) * ((4*PI()/(3*'T derived'!G4))^(2/3))</f>
        <v>8.3288371940499938E+67</v>
      </c>
      <c r="N4">
        <f t="shared" ref="N4:N67" si="3">(4/3)*PI()*(
    (
        ((1-LN(2))^2)/(3*LN(2))
        * (L4^(-1))
    )^(3/2)
)</f>
        <v>5.3098509504084436E-104</v>
      </c>
      <c r="O4">
        <f>'T derived'!N4/'T derived'!G4/(PI()/LN(2))</f>
        <v>8.5067491115265816E+94</v>
      </c>
    </row>
    <row r="5" spans="1:15" x14ac:dyDescent="0.3">
      <c r="A5">
        <v>2</v>
      </c>
      <c r="B5">
        <f t="shared" si="1"/>
        <v>1.1220660176601232E-43</v>
      </c>
      <c r="C5">
        <f>1/'T derived'!F5</f>
        <v>2.9727671094945283E+34</v>
      </c>
      <c r="D5">
        <f t="shared" si="2"/>
        <v>1</v>
      </c>
      <c r="E5">
        <f>'T derived'!J5*B5^2</f>
        <v>1</v>
      </c>
      <c r="F5">
        <f>(299792458/'ln2 derived'!D5)*B5</f>
        <v>1</v>
      </c>
      <c r="G5">
        <f>'T derived'!K5/((4/3)*PI()*'T derived'!F5^3)</f>
        <v>4.5303087700391514E+95</v>
      </c>
      <c r="H5">
        <f>'T derived'!K5/'T derived'!G5</f>
        <v>4.5303087700391514E+95</v>
      </c>
      <c r="I5">
        <f>'T derived'!O5*B5</f>
        <v>0.12285593254291734</v>
      </c>
      <c r="J5">
        <f>(3*'T derived'!O5^2)/(299792458^2)</f>
        <v>4.0016149323154317E+67</v>
      </c>
      <c r="K5">
        <f>((1-LN(2))^2/(3*LN(2)*'T derived'!F5^2))</f>
        <v>4.0016149323154329E+67</v>
      </c>
      <c r="L5">
        <f t="shared" si="0"/>
        <v>4.0016149323154329E+67</v>
      </c>
      <c r="M5">
        <f>((1-LN(2))^2/(3*LN(2))) * ((4*PI()/(3*'T derived'!G5))^(2/3))</f>
        <v>4.001614932315406E+67</v>
      </c>
      <c r="N5">
        <f t="shared" si="3"/>
        <v>1.594431799176549E-103</v>
      </c>
      <c r="O5">
        <f>'T derived'!N5/'T derived'!G5/(PI()/LN(2))</f>
        <v>1.5497683148659774E+95</v>
      </c>
    </row>
    <row r="6" spans="1:15" x14ac:dyDescent="0.3">
      <c r="A6">
        <v>3</v>
      </c>
      <c r="B6">
        <f t="shared" si="1"/>
        <v>1.6187990792282878E-43</v>
      </c>
      <c r="C6">
        <f>1/'T derived'!F6</f>
        <v>2.0605651404074703E+34</v>
      </c>
      <c r="D6">
        <f t="shared" si="2"/>
        <v>1</v>
      </c>
      <c r="E6">
        <f>'T derived'!J6*B6^2</f>
        <v>1</v>
      </c>
      <c r="F6">
        <f>(299792458/'ln2 derived'!D6)*B6</f>
        <v>1</v>
      </c>
      <c r="G6">
        <f>'T derived'!K6/((4/3)*PI()*'T derived'!F6^3)</f>
        <v>2.7485734001740463E+95</v>
      </c>
      <c r="H6">
        <f>'T derived'!K6/'T derived'!G6</f>
        <v>2.7485734001740463E+95</v>
      </c>
      <c r="I6">
        <f>'T derived'!O6*B6</f>
        <v>0.12285593254291735</v>
      </c>
      <c r="J6">
        <f>(3*'T derived'!O6^2)/(299792458^2)</f>
        <v>1.922587954771029E+67</v>
      </c>
      <c r="K6">
        <f>((1-LN(2))^2/(3*LN(2)*'T derived'!F6^2))</f>
        <v>1.9225879547710293E+67</v>
      </c>
      <c r="L6">
        <f t="shared" si="0"/>
        <v>1.922587954771029E+67</v>
      </c>
      <c r="M6">
        <f>((1-LN(2))^2/(3*LN(2))) * ((4*PI()/(3*'T derived'!G6))^(2/3))</f>
        <v>1.9225879547709958E+67</v>
      </c>
      <c r="N6">
        <f t="shared" si="3"/>
        <v>4.7877290454446204E-103</v>
      </c>
      <c r="O6">
        <f>'T derived'!N6/'T derived'!G6/(PI()/LN(2))</f>
        <v>2.8233838782292673E+95</v>
      </c>
    </row>
    <row r="7" spans="1:15" x14ac:dyDescent="0.3">
      <c r="A7">
        <v>4</v>
      </c>
      <c r="B7">
        <f t="shared" si="1"/>
        <v>2.3354334037982711E-43</v>
      </c>
      <c r="C7">
        <f>1/'T derived'!F7</f>
        <v>1.428274917433546E+34</v>
      </c>
      <c r="D7">
        <f t="shared" si="2"/>
        <v>1</v>
      </c>
      <c r="E7">
        <f>'T derived'!J7*B7^2</f>
        <v>0.99999999999999989</v>
      </c>
      <c r="F7">
        <f>(299792458/'ln2 derived'!D7)*B7</f>
        <v>0.99999999999999989</v>
      </c>
      <c r="G7">
        <f>'T derived'!K7/((4/3)*PI()*'T derived'!F7^3)</f>
        <v>1.6675807587567664E+95</v>
      </c>
      <c r="H7">
        <f>'T derived'!K7/'T derived'!G7</f>
        <v>1.6675807587567664E+95</v>
      </c>
      <c r="I7">
        <f>'T derived'!O7*B7</f>
        <v>0.12285593254291735</v>
      </c>
      <c r="J7">
        <f>(3*'T derived'!O7^2)/(299792458^2)</f>
        <v>9.2371317739257163E+66</v>
      </c>
      <c r="K7">
        <f>((1-LN(2))^2/(3*LN(2)*'T derived'!F7^2))</f>
        <v>9.2371317739257163E+66</v>
      </c>
      <c r="L7">
        <f t="shared" si="0"/>
        <v>9.2371317739257178E+66</v>
      </c>
      <c r="M7">
        <f>((1-LN(2))^2/(3*LN(2))) * ((4*PI()/(3*'T derived'!G7))^(2/3))</f>
        <v>9.2371317739257178E+66</v>
      </c>
      <c r="N7">
        <f t="shared" si="3"/>
        <v>1.4376500408756088E-102</v>
      </c>
      <c r="O7">
        <f>'T derived'!N7/'T derived'!G7/(PI()/LN(2))</f>
        <v>5.143669829470162E+95</v>
      </c>
    </row>
    <row r="8" spans="1:15" x14ac:dyDescent="0.3">
      <c r="A8">
        <v>5</v>
      </c>
      <c r="B8">
        <f t="shared" si="1"/>
        <v>3.3693181899861978E-43</v>
      </c>
      <c r="C8">
        <f>1/'T derived'!F8</f>
        <v>9.9000473208355098E+33</v>
      </c>
      <c r="D8">
        <f t="shared" si="2"/>
        <v>1</v>
      </c>
      <c r="E8">
        <f>'T derived'!J8*B8^2</f>
        <v>1</v>
      </c>
      <c r="F8">
        <f>(299792458/'ln2 derived'!D8)*B8</f>
        <v>1</v>
      </c>
      <c r="G8">
        <f>'T derived'!K8/((4/3)*PI()*'T derived'!F8^3)</f>
        <v>1.0117341551801756E+95</v>
      </c>
      <c r="H8">
        <f>'T derived'!K8/'T derived'!G8</f>
        <v>1.0117341551801756E+95</v>
      </c>
      <c r="I8">
        <f>'T derived'!O8*B8</f>
        <v>0.12285593254291736</v>
      </c>
      <c r="J8">
        <f>(3*'T derived'!O8^2)/(299792458^2)</f>
        <v>4.4380078007421922E+66</v>
      </c>
      <c r="K8">
        <f>((1-LN(2))^2/(3*LN(2)*'T derived'!F8^2))</f>
        <v>4.4380078007421929E+66</v>
      </c>
      <c r="L8">
        <f t="shared" si="0"/>
        <v>4.4380078007421929E+66</v>
      </c>
      <c r="M8">
        <f>((1-LN(2))^2/(3*LN(2))) * ((4*PI()/(3*'T derived'!G8))^(2/3))</f>
        <v>4.4380078007421458E+66</v>
      </c>
      <c r="N8">
        <f t="shared" si="3"/>
        <v>4.316947806384684E-102</v>
      </c>
      <c r="O8">
        <f>'T derived'!N8/'T derived'!G8/(PI()/LN(2))</f>
        <v>9.3707906737764443E+95</v>
      </c>
    </row>
    <row r="9" spans="1:15" x14ac:dyDescent="0.3">
      <c r="A9">
        <v>6</v>
      </c>
      <c r="B9">
        <f t="shared" si="1"/>
        <v>4.8608986438700661E-43</v>
      </c>
      <c r="C9">
        <f>1/'T derived'!F9</f>
        <v>6.862189887847173E+33</v>
      </c>
      <c r="D9">
        <f t="shared" si="2"/>
        <v>1</v>
      </c>
      <c r="E9">
        <f>'T derived'!J9*B9^2</f>
        <v>1</v>
      </c>
      <c r="F9">
        <f>(299792458/'ln2 derived'!D9)*B9</f>
        <v>1</v>
      </c>
      <c r="G9">
        <f>'T derived'!K9/((4/3)*PI()*'T derived'!F9^3)</f>
        <v>6.1382694384245241E+94</v>
      </c>
      <c r="H9">
        <f>'T derived'!K9/'T derived'!G9</f>
        <v>6.1382694384245241E+94</v>
      </c>
      <c r="I9">
        <f>'T derived'!O9*B9</f>
        <v>0.12285593254291736</v>
      </c>
      <c r="J9">
        <f>(3*'T derived'!O9^2)/(299792458^2)</f>
        <v>2.1322542236590749E+66</v>
      </c>
      <c r="K9">
        <f>((1-LN(2))^2/(3*LN(2)*'T derived'!F9^2))</f>
        <v>2.1322542236590749E+66</v>
      </c>
      <c r="L9">
        <f t="shared" si="0"/>
        <v>2.1322542236590749E+66</v>
      </c>
      <c r="M9">
        <f>((1-LN(2))^2/(3*LN(2))) * ((4*PI()/(3*'T derived'!G9))^(2/3))</f>
        <v>2.1322542236590296E+66</v>
      </c>
      <c r="N9">
        <f t="shared" si="3"/>
        <v>1.2962847586814728E-101</v>
      </c>
      <c r="O9">
        <f>'T derived'!N9/'T derived'!G9/(PI()/LN(2))</f>
        <v>1.707180296616762E+96</v>
      </c>
    </row>
    <row r="10" spans="1:15" x14ac:dyDescent="0.3">
      <c r="A10">
        <v>7</v>
      </c>
      <c r="B10">
        <f t="shared" si="1"/>
        <v>7.0127943677752329E-43</v>
      </c>
      <c r="C10">
        <f>1/'T derived'!F10</f>
        <v>4.7565075732282349E+33</v>
      </c>
      <c r="D10">
        <f t="shared" si="2"/>
        <v>1</v>
      </c>
      <c r="E10">
        <f>'T derived'!J10*B10^2</f>
        <v>1</v>
      </c>
      <c r="F10">
        <f>(299792458/'ln2 derived'!D10)*B10</f>
        <v>1.0000000000000002</v>
      </c>
      <c r="G10">
        <f>'T derived'!K10/((4/3)*PI()*'T derived'!F10^3)</f>
        <v>3.7241355850032096E+94</v>
      </c>
      <c r="H10">
        <f>'T derived'!K10/'T derived'!G10</f>
        <v>3.7241355850032096E+94</v>
      </c>
      <c r="I10">
        <f>'T derived'!O10*B10</f>
        <v>0.12285593254291736</v>
      </c>
      <c r="J10">
        <f>(3*'T derived'!O10^2)/(299792458^2)</f>
        <v>1.024447968196817E+66</v>
      </c>
      <c r="K10">
        <f>((1-LN(2))^2/(3*LN(2)*'T derived'!F10^2))</f>
        <v>1.024447968196817E+66</v>
      </c>
      <c r="L10">
        <f t="shared" si="0"/>
        <v>1.024447968196817E+66</v>
      </c>
      <c r="M10">
        <f>((1-LN(2))^2/(3*LN(2))) * ((4*PI()/(3*'T derived'!G10))^(2/3))</f>
        <v>1.0244479681968136E+66</v>
      </c>
      <c r="N10">
        <f t="shared" si="3"/>
        <v>3.8924588643503346E-101</v>
      </c>
      <c r="O10">
        <f>'T derived'!N10/'T derived'!G10/(PI()/LN(2))</f>
        <v>3.1101586478848974E+96</v>
      </c>
    </row>
    <row r="11" spans="1:15" x14ac:dyDescent="0.3">
      <c r="A11">
        <v>8</v>
      </c>
      <c r="B11">
        <f t="shared" si="1"/>
        <v>1.0117323657163383E-42</v>
      </c>
      <c r="C11">
        <f>1/'T derived'!F11</f>
        <v>3.2969598136951777E+33</v>
      </c>
      <c r="D11">
        <f t="shared" si="2"/>
        <v>0.99999999999999989</v>
      </c>
      <c r="E11">
        <f>'T derived'!J11*B11^2</f>
        <v>1</v>
      </c>
      <c r="F11">
        <f>(299792458/'ln2 derived'!D11)*B11</f>
        <v>1</v>
      </c>
      <c r="G11">
        <f>'T derived'!K11/((4/3)*PI()*'T derived'!F11^3)</f>
        <v>2.2594618881778715E+94</v>
      </c>
      <c r="H11">
        <f>'T derived'!K11/'T derived'!G11</f>
        <v>2.2594618881778715E+94</v>
      </c>
      <c r="I11">
        <f>'T derived'!O11*B11</f>
        <v>0.12285593254291735</v>
      </c>
      <c r="J11">
        <f>(3*'T derived'!O11^2)/(299792458^2)</f>
        <v>4.9219911392253833E+65</v>
      </c>
      <c r="K11">
        <f>((1-LN(2))^2/(3*LN(2)*'T derived'!F11^2))</f>
        <v>4.9219911392253824E+65</v>
      </c>
      <c r="L11">
        <f t="shared" si="0"/>
        <v>4.9219911392253824E+65</v>
      </c>
      <c r="M11">
        <f>((1-LN(2))^2/(3*LN(2))) * ((4*PI()/(3*'T derived'!G11))^(2/3))</f>
        <v>4.921991139225316E+65</v>
      </c>
      <c r="N11">
        <f>(4/3)*PI()*(
    (
        ((1-LN(2))^2)/(3*LN(2))
        * (L11^(-1))
    )^(3/2)
)</f>
        <v>1.1688200381273252E-100</v>
      </c>
      <c r="O11">
        <f>'T derived'!N11/'T derived'!G11/(PI()/LN(2))</f>
        <v>5.6661190585335614E+96</v>
      </c>
    </row>
    <row r="12" spans="1:15" x14ac:dyDescent="0.3">
      <c r="A12">
        <v>9</v>
      </c>
      <c r="B12">
        <f t="shared" si="1"/>
        <v>1.4596212667258203E-42</v>
      </c>
      <c r="C12">
        <f>1/'T derived'!F12</f>
        <v>2.2852783992822553E+33</v>
      </c>
      <c r="D12">
        <f t="shared" si="2"/>
        <v>1</v>
      </c>
      <c r="E12">
        <f>'T derived'!J12*B12^2</f>
        <v>1</v>
      </c>
      <c r="F12">
        <f>(299792458/'ln2 derived'!D12)*B12</f>
        <v>0.99999999999999989</v>
      </c>
      <c r="G12">
        <f>'T derived'!K12/((4/3)*PI()*'T derived'!F12^3)</f>
        <v>1.3708330181872026E+94</v>
      </c>
      <c r="H12">
        <f>'T derived'!K12/'T derived'!G12</f>
        <v>1.3708330181872026E+94</v>
      </c>
      <c r="I12">
        <f>'T derived'!O12*B12</f>
        <v>0.12285593254291735</v>
      </c>
      <c r="J12">
        <f>(3*'T derived'!O12^2)/(299792458^2)</f>
        <v>2.3647854773195171E+65</v>
      </c>
      <c r="K12">
        <f>((1-LN(2))^2/(3*LN(2)*'T derived'!F12^2))</f>
        <v>2.3647854773195171E+65</v>
      </c>
      <c r="L12">
        <f t="shared" si="0"/>
        <v>2.3647854773195171E+65</v>
      </c>
      <c r="M12">
        <f>((1-LN(2))^2/(3*LN(2))) * ((4*PI()/(3*'T derived'!G12))^(2/3))</f>
        <v>2.3647854773195265E+65</v>
      </c>
      <c r="N12">
        <f t="shared" si="3"/>
        <v>3.5097102606270879E-100</v>
      </c>
      <c r="O12">
        <f>'T derived'!N12/'T derived'!G12/(PI()/LN(2))</f>
        <v>1.0322594060373928E+97</v>
      </c>
    </row>
    <row r="13" spans="1:15" x14ac:dyDescent="0.3">
      <c r="A13">
        <v>10</v>
      </c>
      <c r="B13">
        <f t="shared" si="1"/>
        <v>2.105788363081408E-42</v>
      </c>
      <c r="C13">
        <f>1/'T derived'!F13</f>
        <v>1.5840342792570401E+33</v>
      </c>
      <c r="D13">
        <f t="shared" si="2"/>
        <v>1</v>
      </c>
      <c r="E13">
        <f>'T derived'!J13*B13^2</f>
        <v>1</v>
      </c>
      <c r="F13">
        <f>(299792458/'ln2 derived'!D13)*B13</f>
        <v>1.0000000000000002</v>
      </c>
      <c r="G13">
        <f>'T derived'!K13/((4/3)*PI()*'T derived'!F13^3)</f>
        <v>8.3169500383460402E+93</v>
      </c>
      <c r="H13">
        <f>'T derived'!K13/'T derived'!G13</f>
        <v>8.3169500383460402E+93</v>
      </c>
      <c r="I13">
        <f>'T derived'!O13*B13</f>
        <v>0.12285593254291735</v>
      </c>
      <c r="J13">
        <f>(3*'T derived'!O13^2)/(299792458^2)</f>
        <v>1.1361683098481545E+65</v>
      </c>
      <c r="K13">
        <f>((1-LN(2))^2/(3*LN(2)*'T derived'!F13^2))</f>
        <v>1.1361683098481545E+65</v>
      </c>
      <c r="L13">
        <f t="shared" si="0"/>
        <v>1.1361683098481545E+65</v>
      </c>
      <c r="M13">
        <f>((1-LN(2))^2/(3*LN(2))) * ((4*PI()/(3*'T derived'!G13))^(2/3))</f>
        <v>1.1361683098481465E+65</v>
      </c>
      <c r="N13">
        <f t="shared" si="3"/>
        <v>1.0538890258321826E-99</v>
      </c>
      <c r="O13">
        <f>'T derived'!N13/'T derived'!G13/(PI()/LN(2))</f>
        <v>1.8805808179195717E+97</v>
      </c>
    </row>
    <row r="14" spans="1:15" x14ac:dyDescent="0.3">
      <c r="A14">
        <v>11</v>
      </c>
      <c r="B14">
        <f t="shared" si="1"/>
        <v>3.0380104285792354E-42</v>
      </c>
      <c r="C14">
        <f>1/'T derived'!F14</f>
        <v>1.0979688945773224E+33</v>
      </c>
      <c r="D14">
        <f t="shared" si="2"/>
        <v>1</v>
      </c>
      <c r="E14">
        <f>'T derived'!J14*B14^2</f>
        <v>1</v>
      </c>
      <c r="F14">
        <f>(299792458/'ln2 derived'!D14)*B14</f>
        <v>1</v>
      </c>
      <c r="G14">
        <f>'T derived'!K14/((4/3)*PI()*'T derived'!F14^3)</f>
        <v>5.0459579702724943E+93</v>
      </c>
      <c r="H14">
        <f>'T derived'!K14/'T derived'!G14</f>
        <v>5.0459579702724943E+93</v>
      </c>
      <c r="I14">
        <f>'T derived'!O14*B14</f>
        <v>0.12285593254291735</v>
      </c>
      <c r="J14">
        <f>(3*'T derived'!O14^2)/(299792458^2)</f>
        <v>5.4587548878489482E+64</v>
      </c>
      <c r="K14">
        <f>((1-LN(2))^2/(3*LN(2)*'T derived'!F14^2))</f>
        <v>5.458754887848947E+64</v>
      </c>
      <c r="L14">
        <f t="shared" si="0"/>
        <v>5.458754887848947E+64</v>
      </c>
      <c r="M14">
        <f>((1-LN(2))^2/(3*LN(2))) * ((4*PI()/(3*'T derived'!G14))^(2/3))</f>
        <v>5.4587548878488512E+64</v>
      </c>
      <c r="N14">
        <f t="shared" si="3"/>
        <v>3.1645976342532246E-99</v>
      </c>
      <c r="O14">
        <f>'T derived'!N14/'T derived'!G14/(PI()/LN(2))</f>
        <v>3.4260615035741623E+97</v>
      </c>
    </row>
    <row r="15" spans="1:15" x14ac:dyDescent="0.3">
      <c r="A15">
        <v>12</v>
      </c>
      <c r="B15">
        <f t="shared" si="1"/>
        <v>4.3829225794802174E-42</v>
      </c>
      <c r="C15">
        <f>1/'T derived'!F15</f>
        <v>7.6105404361879089E+32</v>
      </c>
      <c r="D15">
        <f t="shared" si="2"/>
        <v>1</v>
      </c>
      <c r="E15">
        <f>'T derived'!J15*B15^2</f>
        <v>1</v>
      </c>
      <c r="F15">
        <f>(299792458/'ln2 derived'!D15)*B15</f>
        <v>1</v>
      </c>
      <c r="G15">
        <f>'T derived'!K15/((4/3)*PI()*'T derived'!F15^3)</f>
        <v>3.061421761626934E+93</v>
      </c>
      <c r="H15">
        <f>'T derived'!K15/'T derived'!G15</f>
        <v>3.061421761626934E+93</v>
      </c>
      <c r="I15">
        <f>'T derived'!O15*B15</f>
        <v>0.12285593254291735</v>
      </c>
      <c r="J15">
        <f>(3*'T derived'!O15^2)/(299792458^2)</f>
        <v>2.6226752381077401E+64</v>
      </c>
      <c r="K15">
        <f>((1-LN(2))^2/(3*LN(2)*'T derived'!F15^2))</f>
        <v>2.6226752381077401E+64</v>
      </c>
      <c r="L15">
        <f t="shared" si="0"/>
        <v>2.6226752381077406E+64</v>
      </c>
      <c r="M15">
        <f>((1-LN(2))^2/(3*LN(2))) * ((4*PI()/(3*'T derived'!G15))^(2/3))</f>
        <v>2.6226752381077404E+64</v>
      </c>
      <c r="N15">
        <f t="shared" si="3"/>
        <v>9.5025927220501223E-99</v>
      </c>
      <c r="O15">
        <f>'T derived'!N15/'T derived'!G15/(PI()/LN(2))</f>
        <v>6.2416341347446762E+97</v>
      </c>
    </row>
    <row r="16" spans="1:15" x14ac:dyDescent="0.3">
      <c r="A16">
        <v>13</v>
      </c>
      <c r="B16">
        <f t="shared" si="1"/>
        <v>6.3232206700163728E-42</v>
      </c>
      <c r="C16">
        <f>1/'T derived'!F16</f>
        <v>5.2752246458811054E+32</v>
      </c>
      <c r="D16">
        <f t="shared" si="2"/>
        <v>1</v>
      </c>
      <c r="E16">
        <f>'T derived'!J16*B16^2</f>
        <v>1</v>
      </c>
      <c r="F16">
        <f>(299792458/'ln2 derived'!D16)*B16</f>
        <v>0.99999999999999989</v>
      </c>
      <c r="G16">
        <f>'T derived'!K16/((4/3)*PI()*'T derived'!F16^3)</f>
        <v>1.8573882814281204E+93</v>
      </c>
      <c r="H16">
        <f>'T derived'!K16/'T derived'!G16</f>
        <v>1.8573882814281204E+93</v>
      </c>
      <c r="I16">
        <f>'T derived'!O16*B16</f>
        <v>0.12285593254291735</v>
      </c>
      <c r="J16">
        <f>(3*'T derived'!O16^2)/(299792458^2)</f>
        <v>1.2600722226775002E+64</v>
      </c>
      <c r="K16">
        <f>((1-LN(2))^2/(3*LN(2)*'T derived'!F16^2))</f>
        <v>1.2600722226775005E+64</v>
      </c>
      <c r="L16">
        <f t="shared" si="0"/>
        <v>1.2600722226775005E+64</v>
      </c>
      <c r="M16">
        <f>((1-LN(2))^2/(3*LN(2))) * ((4*PI()/(3*'T derived'!G16))^(2/3))</f>
        <v>1.2600722226774868E+64</v>
      </c>
      <c r="N16">
        <f t="shared" si="3"/>
        <v>2.8534202093742189E-98</v>
      </c>
      <c r="O16">
        <f>'T derived'!N16/'T derived'!G16/(PI()/LN(2))</f>
        <v>1.1371073353869403E+98</v>
      </c>
    </row>
    <row r="17" spans="1:15" x14ac:dyDescent="0.3">
      <c r="A17">
        <v>14</v>
      </c>
      <c r="B17">
        <f t="shared" si="1"/>
        <v>9.1224791030792113E-42</v>
      </c>
      <c r="C17">
        <f>1/'T derived'!F17</f>
        <v>3.6565070901128236E+32</v>
      </c>
      <c r="D17">
        <f t="shared" si="2"/>
        <v>1</v>
      </c>
      <c r="E17">
        <f>'T derived'!J17*B17^2</f>
        <v>1</v>
      </c>
      <c r="F17">
        <f>(299792458/'ln2 derived'!D17)*B17</f>
        <v>1</v>
      </c>
      <c r="G17">
        <f>'T derived'!K17/((4/3)*PI()*'T derived'!F17^3)</f>
        <v>1.1268918484962777E+93</v>
      </c>
      <c r="H17">
        <f>'T derived'!K17/'T derived'!G17</f>
        <v>1.1268918484962777E+93</v>
      </c>
      <c r="I17">
        <f>'T derived'!O17*B17</f>
        <v>0.12285593254291735</v>
      </c>
      <c r="J17">
        <f>(3*'T derived'!O17^2)/(299792458^2)</f>
        <v>6.0540549714001183E+63</v>
      </c>
      <c r="K17">
        <f>((1-LN(2))^2/(3*LN(2)*'T derived'!F17^2))</f>
        <v>6.0540549714001198E+63</v>
      </c>
      <c r="L17">
        <f t="shared" si="0"/>
        <v>6.0540549714001198E+63</v>
      </c>
      <c r="M17">
        <f>((1-LN(2))^2/(3*LN(2))) * ((4*PI()/(3*'T derived'!G17))^(2/3))</f>
        <v>6.0540549714001622E+63</v>
      </c>
      <c r="N17">
        <f t="shared" si="3"/>
        <v>8.568195154120173E-98</v>
      </c>
      <c r="O17">
        <f>'T derived'!N17/'T derived'!G17/(PI()/LN(2))</f>
        <v>2.0715938555146986E+98</v>
      </c>
    </row>
    <row r="18" spans="1:15" x14ac:dyDescent="0.3">
      <c r="A18">
        <v>15</v>
      </c>
      <c r="B18">
        <f t="shared" si="1"/>
        <v>1.3160955362625579E-41</v>
      </c>
      <c r="C18">
        <f>1/'T derived'!F18</f>
        <v>2.5344975802091529E+32</v>
      </c>
      <c r="D18">
        <f t="shared" si="2"/>
        <v>1</v>
      </c>
      <c r="E18">
        <f>'T derived'!J18*B18^2</f>
        <v>1</v>
      </c>
      <c r="F18">
        <f>(299792458/'ln2 derived'!D18)*B18</f>
        <v>1</v>
      </c>
      <c r="G18">
        <f>'T derived'!K18/((4/3)*PI()*'T derived'!F18^3)</f>
        <v>6.8369400781992667E+92</v>
      </c>
      <c r="H18">
        <f>'T derived'!K18/'T derived'!G18</f>
        <v>6.8369400781992667E+92</v>
      </c>
      <c r="I18">
        <f>'T derived'!O18*B18</f>
        <v>0.12285593254291736</v>
      </c>
      <c r="J18">
        <f>(3*'T derived'!O18^2)/(299792458^2)</f>
        <v>2.9086889574356571E+63</v>
      </c>
      <c r="K18">
        <f>((1-LN(2))^2/(3*LN(2)*'T derived'!F18^2))</f>
        <v>2.9086889574356571E+63</v>
      </c>
      <c r="L18">
        <f t="shared" si="0"/>
        <v>2.9086889574356571E+63</v>
      </c>
      <c r="M18">
        <f>((1-LN(2))^2/(3*LN(2))) * ((4*PI()/(3*'T derived'!G18))^(2/3))</f>
        <v>2.9086889574356468E+63</v>
      </c>
      <c r="N18">
        <f t="shared" si="3"/>
        <v>2.5728411103947762E-97</v>
      </c>
      <c r="O18">
        <f>'T derived'!N18/'T derived'!G18/(PI()/LN(2))</f>
        <v>3.774051022849063E+98</v>
      </c>
    </row>
    <row r="19" spans="1:15" x14ac:dyDescent="0.3">
      <c r="A19">
        <v>16</v>
      </c>
      <c r="B19">
        <f t="shared" si="1"/>
        <v>1.8987245035020932E-41</v>
      </c>
      <c r="C19">
        <f>1/'T derived'!F19</f>
        <v>1.756779851857978E+32</v>
      </c>
      <c r="D19">
        <f t="shared" si="2"/>
        <v>1</v>
      </c>
      <c r="E19">
        <f>'T derived'!J19*B19^2</f>
        <v>1</v>
      </c>
      <c r="F19">
        <f>(299792458/'ln2 derived'!D19)*B19</f>
        <v>1.0000000000000002</v>
      </c>
      <c r="G19">
        <f>'T derived'!K19/((4/3)*PI()*'T derived'!F19^3)</f>
        <v>4.148024470605782E+92</v>
      </c>
      <c r="H19">
        <f>'T derived'!K19/'T derived'!G19</f>
        <v>4.148024470605782E+92</v>
      </c>
      <c r="I19">
        <f>'T derived'!O19*B19</f>
        <v>0.12285593254291735</v>
      </c>
      <c r="J19">
        <f>(3*'T derived'!O19^2)/(299792458^2)</f>
        <v>1.3974883761505525E+63</v>
      </c>
      <c r="K19">
        <f>((1-LN(2))^2/(3*LN(2)*'T derived'!F19^2))</f>
        <v>1.3974883761505525E+63</v>
      </c>
      <c r="L19">
        <f t="shared" si="0"/>
        <v>1.3974883761505523E+63</v>
      </c>
      <c r="M19">
        <f>((1-LN(2))^2/(3*LN(2))) * ((4*PI()/(3*'T derived'!G19))^(2/3))</f>
        <v>1.3974883761505327E+63</v>
      </c>
      <c r="N19">
        <f t="shared" si="3"/>
        <v>7.7256776488737098E-97</v>
      </c>
      <c r="O19">
        <f>'T derived'!N19/'T derived'!G19/(PI()/LN(2))</f>
        <v>6.8756050251603009E+98</v>
      </c>
    </row>
    <row r="20" spans="1:15" x14ac:dyDescent="0.3">
      <c r="A20">
        <v>17</v>
      </c>
      <c r="B20">
        <f t="shared" si="1"/>
        <v>2.7392804252168289E-41</v>
      </c>
      <c r="C20">
        <f>1/'T derived'!F20</f>
        <v>1.217707001179876E+32</v>
      </c>
      <c r="D20">
        <f t="shared" si="2"/>
        <v>1</v>
      </c>
      <c r="E20">
        <f>'T derived'!J20*B20^2</f>
        <v>1</v>
      </c>
      <c r="F20">
        <f>(299792458/'ln2 derived'!D20)*B20</f>
        <v>0.99999999999999989</v>
      </c>
      <c r="G20">
        <f>'T derived'!K20/((4/3)*PI()*'T derived'!F20^3)</f>
        <v>2.5166385564221838E+92</v>
      </c>
      <c r="H20">
        <f>'T derived'!K20/'T derived'!G20</f>
        <v>2.5166385564221838E+92</v>
      </c>
      <c r="I20">
        <f>'T derived'!O20*B20</f>
        <v>0.12285593254291735</v>
      </c>
      <c r="J20">
        <f>(3*'T derived'!O20^2)/(299792458^2)</f>
        <v>6.7142750223718616E+62</v>
      </c>
      <c r="K20">
        <f>((1-LN(2))^2/(3*LN(2)*'T derived'!F20^2))</f>
        <v>6.7142750223718607E+62</v>
      </c>
      <c r="L20">
        <f t="shared" si="0"/>
        <v>6.7142750223718616E+62</v>
      </c>
      <c r="M20">
        <f>((1-LN(2))^2/(3*LN(2))) * ((4*PI()/(3*'T derived'!G20))^(2/3))</f>
        <v>6.7142750223716926E+62</v>
      </c>
      <c r="N20">
        <f t="shared" si="3"/>
        <v>2.3198515793750356E-96</v>
      </c>
      <c r="O20">
        <f>'T derived'!N20/'T derived'!G20/(PI()/LN(2))</f>
        <v>1.2526048051762189E+99</v>
      </c>
    </row>
    <row r="21" spans="1:15" x14ac:dyDescent="0.3">
      <c r="A21">
        <v>18</v>
      </c>
      <c r="B21">
        <f t="shared" si="1"/>
        <v>3.95194628506453E-41</v>
      </c>
      <c r="C21">
        <f>1/'T derived'!F21</f>
        <v>8.4405017461593709E+31</v>
      </c>
      <c r="D21">
        <f t="shared" si="2"/>
        <v>1</v>
      </c>
      <c r="E21">
        <f>'T derived'!J21*B21^2</f>
        <v>1</v>
      </c>
      <c r="F21">
        <f>(299792458/'ln2 derived'!D21)*B21</f>
        <v>1</v>
      </c>
      <c r="G21">
        <f>'T derived'!K21/((4/3)*PI()*'T derived'!F21^3)</f>
        <v>1.526864093631005E+92</v>
      </c>
      <c r="H21">
        <f>'T derived'!K21/'T derived'!G21</f>
        <v>1.526864093631005E+92</v>
      </c>
      <c r="I21">
        <f>'T derived'!O21*B21</f>
        <v>0.12285593254291734</v>
      </c>
      <c r="J21">
        <f>(3*'T derived'!O21^2)/(299792458^2)</f>
        <v>3.2258936707742599E+62</v>
      </c>
      <c r="K21">
        <f>((1-LN(2))^2/(3*LN(2)*'T derived'!F21^2))</f>
        <v>3.2258936707742604E+62</v>
      </c>
      <c r="L21">
        <f t="shared" si="0"/>
        <v>3.2258936707742604E+62</v>
      </c>
      <c r="M21">
        <f>((1-LN(2))^2/(3*LN(2))) * ((4*PI()/(3*'T derived'!G21))^(2/3))</f>
        <v>3.2258936707742362E+62</v>
      </c>
      <c r="N21">
        <f t="shared" si="3"/>
        <v>6.9660055660149466E-96</v>
      </c>
      <c r="O21">
        <f>'T derived'!N21/'T derived'!G21/(PI()/LN(2))</f>
        <v>2.2820083355703952E+99</v>
      </c>
    </row>
    <row r="22" spans="1:15" x14ac:dyDescent="0.3">
      <c r="A22">
        <v>19</v>
      </c>
      <c r="B22">
        <f t="shared" si="1"/>
        <v>5.70145330732216E-41</v>
      </c>
      <c r="C22">
        <f>1/'T derived'!F22</f>
        <v>5.8505099878616627E+31</v>
      </c>
      <c r="D22">
        <f t="shared" si="2"/>
        <v>1</v>
      </c>
      <c r="E22">
        <f>'T derived'!J22*B22^2</f>
        <v>1</v>
      </c>
      <c r="F22">
        <f>(299792458/'ln2 derived'!D22)*B22</f>
        <v>1</v>
      </c>
      <c r="G22">
        <f>'T derived'!K22/((4/3)*PI()*'T derived'!F22^3)</f>
        <v>9.2636026515225075E+91</v>
      </c>
      <c r="H22">
        <f>'T derived'!K22/'T derived'!G22</f>
        <v>9.2636026515225075E+91</v>
      </c>
      <c r="I22">
        <f>'T derived'!O22*B22</f>
        <v>0.12285593254291735</v>
      </c>
      <c r="J22">
        <f>(3*'T derived'!O22^2)/(299792458^2)</f>
        <v>1.5498903367031432E+62</v>
      </c>
      <c r="K22">
        <f>((1-LN(2))^2/(3*LN(2)*'T derived'!F22^2))</f>
        <v>1.5498903367031434E+62</v>
      </c>
      <c r="L22">
        <f t="shared" si="0"/>
        <v>1.5498903367031434E+62</v>
      </c>
      <c r="M22">
        <f>((1-LN(2))^2/(3*LN(2))) * ((4*PI()/(3*'T derived'!G22))^(2/3))</f>
        <v>1.5498903367031153E+62</v>
      </c>
      <c r="N22">
        <f t="shared" si="3"/>
        <v>2.0917387119577042E-95</v>
      </c>
      <c r="O22">
        <f>'T derived'!N22/'T derived'!G22/(PI()/LN(2))</f>
        <v>4.1573862898283882E+99</v>
      </c>
    </row>
    <row r="23" spans="1:15" x14ac:dyDescent="0.3">
      <c r="A23">
        <v>20</v>
      </c>
      <c r="B23">
        <f t="shared" si="1"/>
        <v>8.2254584123336594E-41</v>
      </c>
      <c r="C23">
        <f>1/'T derived'!F23</f>
        <v>4.0552645029241115E+31</v>
      </c>
      <c r="D23">
        <f t="shared" si="2"/>
        <v>1</v>
      </c>
      <c r="E23">
        <f>'T derived'!J23*B23^2</f>
        <v>0.99999999999999989</v>
      </c>
      <c r="F23">
        <f>(299792458/'ln2 derived'!D23)*B23</f>
        <v>1.0000000000000002</v>
      </c>
      <c r="G23">
        <f>'T derived'!K23/((4/3)*PI()*'T derived'!F23^3)</f>
        <v>5.6202994387811923E+91</v>
      </c>
      <c r="H23">
        <f>'T derived'!K23/'T derived'!G23</f>
        <v>5.6202994387811923E+91</v>
      </c>
      <c r="I23">
        <f>'T derived'!O23*B23</f>
        <v>0.12285593254291735</v>
      </c>
      <c r="J23">
        <f>(3*'T derived'!O23^2)/(299792458^2)</f>
        <v>7.4464948351172104E+61</v>
      </c>
      <c r="K23">
        <f>((1-LN(2))^2/(3*LN(2)*'T derived'!F23^2))</f>
        <v>7.4464948351172127E+61</v>
      </c>
      <c r="L23">
        <f t="shared" si="0"/>
        <v>7.4464948351172138E+61</v>
      </c>
      <c r="M23">
        <f>((1-LN(2))^2/(3*LN(2))) * ((4*PI()/(3*'T derived'!G23))^(2/3))</f>
        <v>7.4464948351172081E+61</v>
      </c>
      <c r="N23">
        <f t="shared" si="3"/>
        <v>6.2810326486799317E-95</v>
      </c>
      <c r="O23">
        <f>'T derived'!N23/'T derived'!G23/(PI()/LN(2))</f>
        <v>7.5739691627957663E+99</v>
      </c>
    </row>
    <row r="24" spans="1:15" x14ac:dyDescent="0.3">
      <c r="A24">
        <v>21</v>
      </c>
      <c r="B24">
        <f t="shared" si="1"/>
        <v>1.1866828060512177E-40</v>
      </c>
      <c r="C24">
        <f>1/'T derived'!F24</f>
        <v>2.8108951566266757E+31</v>
      </c>
      <c r="D24">
        <f t="shared" si="2"/>
        <v>1</v>
      </c>
      <c r="E24">
        <f>'T derived'!J24*B24^2</f>
        <v>1</v>
      </c>
      <c r="F24">
        <f>(299792458/'ln2 derived'!D24)*B24</f>
        <v>0.99999999999999989</v>
      </c>
      <c r="G24">
        <f>'T derived'!K24/((4/3)*PI()*'T derived'!F24^3)</f>
        <v>3.4098791765828316E+91</v>
      </c>
      <c r="H24">
        <f>'T derived'!K24/'T derived'!G24</f>
        <v>3.4098791765828316E+91</v>
      </c>
      <c r="I24">
        <f>'T derived'!O24*B24</f>
        <v>0.12285593254291734</v>
      </c>
      <c r="J24">
        <f>(3*'T derived'!O24^2)/(299792458^2)</f>
        <v>3.5776908866583838E+61</v>
      </c>
      <c r="K24">
        <f>((1-LN(2))^2/(3*LN(2)*'T derived'!F24^2))</f>
        <v>3.5776908866583844E+61</v>
      </c>
      <c r="L24">
        <f t="shared" si="0"/>
        <v>3.5776908866583844E+61</v>
      </c>
      <c r="M24">
        <f>((1-LN(2))^2/(3*LN(2))) * ((4*PI()/(3*'T derived'!G24))^(2/3))</f>
        <v>3.5776908866583438E+61</v>
      </c>
      <c r="N24">
        <f t="shared" si="3"/>
        <v>1.8860563658479043E-94</v>
      </c>
      <c r="O24">
        <f>'T derived'!N24/'T derived'!G24/(PI()/LN(2))</f>
        <v>1.3798335030673562E+100</v>
      </c>
    </row>
    <row r="25" spans="1:15" x14ac:dyDescent="0.3">
      <c r="A25">
        <v>22</v>
      </c>
      <c r="B25">
        <f t="shared" si="1"/>
        <v>1.7120213993982917E-40</v>
      </c>
      <c r="C25">
        <f>1/'T derived'!F25</f>
        <v>1.9483640526653857E+31</v>
      </c>
      <c r="D25">
        <f t="shared" si="2"/>
        <v>1</v>
      </c>
      <c r="E25">
        <f>'T derived'!J25*B25^2</f>
        <v>1</v>
      </c>
      <c r="F25">
        <f>(299792458/'ln2 derived'!D25)*B25</f>
        <v>1</v>
      </c>
      <c r="G25">
        <f>'T derived'!K25/((4/3)*PI()*'T derived'!F25^3)</f>
        <v>2.0688000925115654E+91</v>
      </c>
      <c r="H25">
        <f>'T derived'!K25/'T derived'!G25</f>
        <v>2.0688000925115654E+91</v>
      </c>
      <c r="I25">
        <f>'T derived'!O25*B25</f>
        <v>0.12285593254291734</v>
      </c>
      <c r="J25">
        <f>(3*'T derived'!O25^2)/(299792458^2)</f>
        <v>1.7189123693627021E+61</v>
      </c>
      <c r="K25">
        <f>((1-LN(2))^2/(3*LN(2)*'T derived'!F25^2))</f>
        <v>1.7189123693627027E+61</v>
      </c>
      <c r="L25">
        <f t="shared" si="0"/>
        <v>1.7189123693627024E+61</v>
      </c>
      <c r="M25">
        <f>((1-LN(2))^2/(3*LN(2))) * ((4*PI()/(3*'T derived'!G25))^(2/3))</f>
        <v>1.7189123693626653E+61</v>
      </c>
      <c r="N25">
        <f t="shared" si="3"/>
        <v>5.6634136679784831E-94</v>
      </c>
      <c r="O25">
        <f>'T derived'!N25/'T derived'!G25/(PI()/LN(2))</f>
        <v>2.5137948878106299E+100</v>
      </c>
    </row>
    <row r="26" spans="1:15" x14ac:dyDescent="0.3">
      <c r="A26">
        <v>23</v>
      </c>
      <c r="B26">
        <f t="shared" si="1"/>
        <v>2.4699247828076988E-40</v>
      </c>
      <c r="C26">
        <f>1/'T derived'!F26</f>
        <v>1.3505030498093608E+31</v>
      </c>
      <c r="D26">
        <f t="shared" si="2"/>
        <v>1</v>
      </c>
      <c r="E26">
        <f>'T derived'!J26*B26^2</f>
        <v>1</v>
      </c>
      <c r="F26">
        <f>(299792458/'ln2 derived'!D26)*B26</f>
        <v>1</v>
      </c>
      <c r="G26">
        <f>'T derived'!K26/((4/3)*PI()*'T derived'!F26^3)</f>
        <v>1.2551570308320856E+91</v>
      </c>
      <c r="H26">
        <f>'T derived'!K26/'T derived'!G26</f>
        <v>1.2551570308320856E+91</v>
      </c>
      <c r="I26">
        <f>'T derived'!O26*B26</f>
        <v>0.12285593254291736</v>
      </c>
      <c r="J26">
        <f>(3*'T derived'!O26^2)/(299792458^2)</f>
        <v>8.2585662852158715E+60</v>
      </c>
      <c r="K26">
        <f>((1-LN(2))^2/(3*LN(2)*'T derived'!F26^2))</f>
        <v>8.258566285215873E+60</v>
      </c>
      <c r="L26">
        <f t="shared" si="0"/>
        <v>8.2585662852158701E+60</v>
      </c>
      <c r="M26">
        <f>((1-LN(2))^2/(3*LN(2))) * ((4*PI()/(3*'T derived'!G26))^(2/3))</f>
        <v>8.2585662852158373E+60</v>
      </c>
      <c r="N26">
        <f t="shared" si="3"/>
        <v>1.7005989298854791E-93</v>
      </c>
      <c r="O26">
        <f>'T derived'!N26/'T derived'!G26/(PI()/LN(2))</f>
        <v>4.579657418040234E+100</v>
      </c>
    </row>
    <row r="27" spans="1:15" x14ac:dyDescent="0.3">
      <c r="A27">
        <v>24</v>
      </c>
      <c r="B27">
        <f t="shared" si="1"/>
        <v>3.5633482355254176E-40</v>
      </c>
      <c r="C27">
        <f>1/'T derived'!F27</f>
        <v>9.3609738131296579E+30</v>
      </c>
      <c r="D27">
        <f t="shared" si="2"/>
        <v>1</v>
      </c>
      <c r="E27">
        <f>'T derived'!J27*B27^2</f>
        <v>1</v>
      </c>
      <c r="F27">
        <f>(299792458/'ln2 derived'!D27)*B27</f>
        <v>1</v>
      </c>
      <c r="G27">
        <f>'T derived'!K27/((4/3)*PI()*'T derived'!F27^3)</f>
        <v>7.6151348685151371E+90</v>
      </c>
      <c r="H27">
        <f>'T derived'!K27/'T derived'!G27</f>
        <v>7.6151348685151371E+90</v>
      </c>
      <c r="I27">
        <f>'T derived'!O27*B27</f>
        <v>0.12285593254291736</v>
      </c>
      <c r="J27">
        <f>(3*'T derived'!O27^2)/(299792458^2)</f>
        <v>3.967853062375209E+60</v>
      </c>
      <c r="K27">
        <f>((1-LN(2))^2/(3*LN(2)*'T derived'!F27^2))</f>
        <v>3.967853062375209E+60</v>
      </c>
      <c r="L27">
        <f t="shared" si="0"/>
        <v>3.967853062375209E+60</v>
      </c>
      <c r="M27">
        <f>((1-LN(2))^2/(3*LN(2))) * ((4*PI()/(3*'T derived'!G27))^(2/3))</f>
        <v>3.9678530623751512E+60</v>
      </c>
      <c r="N27">
        <f t="shared" si="3"/>
        <v>5.1065256572715873E-93</v>
      </c>
      <c r="O27">
        <f>'T derived'!N27/'T derived'!G27/(PI()/LN(2))</f>
        <v>8.3432670534537668E+100</v>
      </c>
    </row>
    <row r="28" spans="1:15" x14ac:dyDescent="0.3">
      <c r="A28">
        <v>25</v>
      </c>
      <c r="B28">
        <f t="shared" si="1"/>
        <v>5.1408248283529586E-40</v>
      </c>
      <c r="C28">
        <f>1/'T derived'!F28</f>
        <v>6.4885326058663013E+30</v>
      </c>
      <c r="D28">
        <f t="shared" si="2"/>
        <v>1</v>
      </c>
      <c r="E28">
        <f>'T derived'!J28*B28^2</f>
        <v>1</v>
      </c>
      <c r="F28">
        <f>(299792458/'ln2 derived'!D28)*B28</f>
        <v>1.0000000000000002</v>
      </c>
      <c r="G28">
        <f>'T derived'!K28/((4/3)*PI()*'T derived'!F28^3)</f>
        <v>4.6201612739428587E+90</v>
      </c>
      <c r="H28">
        <f>'T derived'!K28/'T derived'!G28</f>
        <v>4.6201612739428587E+90</v>
      </c>
      <c r="I28">
        <f>'T derived'!O28*B28</f>
        <v>0.12285593254291735</v>
      </c>
      <c r="J28">
        <f>(3*'T derived'!O28^2)/(299792458^2)</f>
        <v>1.9063669626027336E+60</v>
      </c>
      <c r="K28">
        <f>((1-LN(2))^2/(3*LN(2)*'T derived'!F28^2))</f>
        <v>1.9063669626027336E+60</v>
      </c>
      <c r="L28">
        <f t="shared" si="0"/>
        <v>1.9063669626027336E+60</v>
      </c>
      <c r="M28">
        <f>((1-LN(2))^2/(3*LN(2))) * ((4*PI()/(3*'T derived'!G28))^(2/3))</f>
        <v>1.9063669626027403E+60</v>
      </c>
      <c r="N28">
        <f t="shared" si="3"/>
        <v>1.533377672425711E-92</v>
      </c>
      <c r="O28">
        <f>'T derived'!N28/'T derived'!G28/(PI()/LN(2))</f>
        <v>1.5199849851440469E+101</v>
      </c>
    </row>
    <row r="29" spans="1:15" x14ac:dyDescent="0.3">
      <c r="A29">
        <v>26</v>
      </c>
      <c r="B29">
        <f t="shared" si="1"/>
        <v>7.4166424859436683E-40</v>
      </c>
      <c r="C29">
        <f>1/'T derived'!F29</f>
        <v>4.4975080817275032E+30</v>
      </c>
      <c r="D29">
        <f t="shared" si="2"/>
        <v>1</v>
      </c>
      <c r="E29">
        <f>'T derived'!J29*B29^2</f>
        <v>1</v>
      </c>
      <c r="F29">
        <f>(299792458/'ln2 derived'!D29)*B29</f>
        <v>0.99999999999999989</v>
      </c>
      <c r="G29">
        <f>'T derived'!K29/((4/3)*PI()*'T derived'!F29^3)</f>
        <v>2.8030876098460349E+90</v>
      </c>
      <c r="H29">
        <f>'T derived'!K29/'T derived'!G29</f>
        <v>2.8030876098460349E+90</v>
      </c>
      <c r="I29">
        <f>'T derived'!O29*B29</f>
        <v>0.12285593254291735</v>
      </c>
      <c r="J29">
        <f>(3*'T derived'!O29^2)/(299792458^2)</f>
        <v>9.1591975281657083E+59</v>
      </c>
      <c r="K29">
        <f>((1-LN(2))^2/(3*LN(2)*'T derived'!F29^2))</f>
        <v>9.1591975281657101E+59</v>
      </c>
      <c r="L29">
        <f t="shared" si="0"/>
        <v>9.1591975281657119E+59</v>
      </c>
      <c r="M29">
        <f>((1-LN(2))^2/(3*LN(2))) * ((4*PI()/(3*'T derived'!G29))^(2/3))</f>
        <v>9.1591975281656387E+59</v>
      </c>
      <c r="N29">
        <f t="shared" si="3"/>
        <v>4.604396891545161E-92</v>
      </c>
      <c r="O29">
        <f>'T derived'!N29/'T derived'!G29/(PI()/LN(2))</f>
        <v>2.7691243013813836E+101</v>
      </c>
    </row>
    <row r="30" spans="1:15" x14ac:dyDescent="0.3">
      <c r="A30">
        <v>27</v>
      </c>
      <c r="B30">
        <f t="shared" si="1"/>
        <v>1.0699953334517326E-39</v>
      </c>
      <c r="C30">
        <f>1/'T derived'!F30</f>
        <v>3.1174350463949857E+30</v>
      </c>
      <c r="D30">
        <f t="shared" si="2"/>
        <v>0.99999999999999989</v>
      </c>
      <c r="E30">
        <f>'T derived'!J30*B30^2</f>
        <v>1</v>
      </c>
      <c r="F30">
        <f>(299792458/'ln2 derived'!D30)*B30</f>
        <v>1</v>
      </c>
      <c r="G30">
        <f>'T derived'!K30/((4/3)*PI()*'T derived'!F30^3)</f>
        <v>1.7006549517625232E+90</v>
      </c>
      <c r="H30">
        <f>'T derived'!K30/'T derived'!G30</f>
        <v>1.7006549517625232E+90</v>
      </c>
      <c r="I30">
        <f>'T derived'!O30*B30</f>
        <v>0.12285593254291735</v>
      </c>
      <c r="J30">
        <f>(3*'T derived'!O30^2)/(299792458^2)</f>
        <v>4.4005640574793541E+59</v>
      </c>
      <c r="K30">
        <f>((1-LN(2))^2/(3*LN(2)*'T derived'!F30^2))</f>
        <v>4.4005640574793541E+59</v>
      </c>
      <c r="L30">
        <f t="shared" si="0"/>
        <v>4.4005640574793533E+59</v>
      </c>
      <c r="M30">
        <f>((1-LN(2))^2/(3*LN(2))) * ((4*PI()/(3*'T derived'!G30))^(2/3))</f>
        <v>4.4005640574792739E+59</v>
      </c>
      <c r="N30">
        <f t="shared" si="3"/>
        <v>1.3825994154024474E-91</v>
      </c>
      <c r="O30">
        <f>'T derived'!N30/'T derived'!G30/(PI()/LN(2))</f>
        <v>5.0448191735093073E+101</v>
      </c>
    </row>
    <row r="31" spans="1:15" x14ac:dyDescent="0.3">
      <c r="A31">
        <v>28</v>
      </c>
      <c r="B31">
        <f t="shared" si="1"/>
        <v>1.5436769613451474E-39</v>
      </c>
      <c r="C31">
        <f>1/'T derived'!F31</f>
        <v>2.1608413129874469E+30</v>
      </c>
      <c r="D31">
        <f t="shared" si="2"/>
        <v>1</v>
      </c>
      <c r="E31">
        <f>'T derived'!J31*B31^2</f>
        <v>1</v>
      </c>
      <c r="F31">
        <f>(299792458/'ln2 derived'!D31)*B31</f>
        <v>1</v>
      </c>
      <c r="G31">
        <f>'T derived'!K31/((4/3)*PI()*'T derived'!F31^3)</f>
        <v>1.0318005241060747E+90</v>
      </c>
      <c r="H31">
        <f>'T derived'!K31/'T derived'!G31</f>
        <v>1.0318005241060747E+90</v>
      </c>
      <c r="I31">
        <f>'T derived'!O31*B31</f>
        <v>0.12285593254291735</v>
      </c>
      <c r="J31">
        <f>(3*'T derived'!O31^2)/(299792458^2)</f>
        <v>2.1142642643560647E+59</v>
      </c>
      <c r="K31">
        <f>((1-LN(2))^2/(3*LN(2)*'T derived'!F31^2))</f>
        <v>2.1142642643560656E+59</v>
      </c>
      <c r="L31">
        <f t="shared" si="0"/>
        <v>2.1142642643560651E+59</v>
      </c>
      <c r="M31">
        <f>((1-LN(2))^2/(3*LN(2))) * ((4*PI()/(3*'T derived'!G31))^(2/3))</f>
        <v>2.1142642643560638E+59</v>
      </c>
      <c r="N31">
        <f t="shared" si="3"/>
        <v>4.151642850296952E-91</v>
      </c>
      <c r="O31">
        <f>'T derived'!N31/'T derived'!G31/(PI()/LN(2))</f>
        <v>9.1907035306111695E+101</v>
      </c>
    </row>
    <row r="32" spans="1:15" x14ac:dyDescent="0.3">
      <c r="A32">
        <v>29</v>
      </c>
      <c r="B32">
        <f t="shared" si="1"/>
        <v>2.2270550968671881E-39</v>
      </c>
      <c r="C32">
        <f>1/'T derived'!F32</f>
        <v>1.497781063734699E+30</v>
      </c>
      <c r="D32">
        <f t="shared" si="2"/>
        <v>0.99999999999999989</v>
      </c>
      <c r="E32">
        <f>'T derived'!J32*B32^2</f>
        <v>1</v>
      </c>
      <c r="F32">
        <f>(299792458/'ln2 derived'!D32)*B32</f>
        <v>1</v>
      </c>
      <c r="G32">
        <f>'T derived'!K32/((4/3)*PI()*'T derived'!F32^3)</f>
        <v>6.2600136520475944E+89</v>
      </c>
      <c r="H32">
        <f>'T derived'!K32/'T derived'!G32</f>
        <v>6.2600136520475944E+89</v>
      </c>
      <c r="I32">
        <f>'T derived'!O32*B32</f>
        <v>0.12285593254291735</v>
      </c>
      <c r="J32">
        <f>(3*'T derived'!O32^2)/(299792458^2)</f>
        <v>1.0158046380294204E+59</v>
      </c>
      <c r="K32">
        <f>((1-LN(2))^2/(3*LN(2)*'T derived'!F32^2))</f>
        <v>1.0158046380294204E+59</v>
      </c>
      <c r="L32">
        <f t="shared" si="0"/>
        <v>1.0158046380294201E+59</v>
      </c>
      <c r="M32">
        <f>((1-LN(2))^2/(3*LN(2))) * ((4*PI()/(3*'T derived'!G32))^(2/3))</f>
        <v>1.0158046380294088E+59</v>
      </c>
      <c r="N32">
        <f t="shared" si="3"/>
        <v>1.2466473053877794E-90</v>
      </c>
      <c r="O32">
        <f>'T derived'!N32/'T derived'!G32/(PI()/LN(2))</f>
        <v>1.6743718353898907E+102</v>
      </c>
    </row>
    <row r="33" spans="1:15" x14ac:dyDescent="0.3">
      <c r="A33">
        <v>30</v>
      </c>
      <c r="B33">
        <f t="shared" si="1"/>
        <v>3.2129613440367824E-39</v>
      </c>
      <c r="C33">
        <f>1/'T derived'!F33</f>
        <v>1.0381827214237825E+30</v>
      </c>
      <c r="D33">
        <f t="shared" si="2"/>
        <v>1</v>
      </c>
      <c r="E33">
        <f>'T derived'!J33*B33^2</f>
        <v>1</v>
      </c>
      <c r="F33">
        <f>(299792458/'ln2 derived'!D33)*B33</f>
        <v>0.99999999999999989</v>
      </c>
      <c r="G33">
        <f>'T derived'!K33/((4/3)*PI()*'T derived'!F33^3)</f>
        <v>3.7979987418375664E+89</v>
      </c>
      <c r="H33">
        <f>'T derived'!K33/'T derived'!G33</f>
        <v>3.7979987418375664E+89</v>
      </c>
      <c r="I33">
        <f>'T derived'!O33*B33</f>
        <v>0.12285593254291734</v>
      </c>
      <c r="J33">
        <f>(3*'T derived'!O33^2)/(299792458^2)</f>
        <v>4.8804639989332265E+58</v>
      </c>
      <c r="K33">
        <f>((1-LN(2))^2/(3*LN(2)*'T derived'!F33^2))</f>
        <v>4.8804639989332282E+58</v>
      </c>
      <c r="L33">
        <f t="shared" si="0"/>
        <v>4.8804639989332282E+58</v>
      </c>
      <c r="M33">
        <f>((1-LN(2))^2/(3*LN(2))) * ((4*PI()/(3*'T derived'!G33))^(2/3))</f>
        <v>4.8804639989332572E+58</v>
      </c>
      <c r="N33">
        <f t="shared" si="3"/>
        <v>3.7434084772475216E-90</v>
      </c>
      <c r="O33">
        <f>'T derived'!N33/'T derived'!G33/(PI()/LN(2))</f>
        <v>3.0503878553032501E+102</v>
      </c>
    </row>
    <row r="34" spans="1:15" x14ac:dyDescent="0.3">
      <c r="A34">
        <v>31</v>
      </c>
      <c r="B34">
        <f t="shared" si="1"/>
        <v>4.6353233976098058E-39</v>
      </c>
      <c r="C34">
        <f>1/'T derived'!F34</f>
        <v>7.1961342626094573E+29</v>
      </c>
      <c r="D34">
        <f t="shared" si="2"/>
        <v>1</v>
      </c>
      <c r="E34">
        <f>'T derived'!J34*B34^2</f>
        <v>1</v>
      </c>
      <c r="F34">
        <f>(299792458/'ln2 derived'!D34)*B34</f>
        <v>1</v>
      </c>
      <c r="G34">
        <f>'T derived'!K34/((4/3)*PI()*'T derived'!F34^3)</f>
        <v>2.3042752372083891E+89</v>
      </c>
      <c r="H34">
        <f>'T derived'!K34/'T derived'!G34</f>
        <v>2.3042752372083891E+89</v>
      </c>
      <c r="I34">
        <f>'T derived'!O34*B34</f>
        <v>0.12285593254291734</v>
      </c>
      <c r="J34">
        <f>(3*'T derived'!O34^2)/(299792458^2)</f>
        <v>2.3448336376067452E+58</v>
      </c>
      <c r="K34">
        <f>((1-LN(2))^2/(3*LN(2)*'T derived'!F34^2))</f>
        <v>2.3448336376067457E+58</v>
      </c>
      <c r="L34">
        <f t="shared" si="0"/>
        <v>2.3448336376067455E+58</v>
      </c>
      <c r="M34">
        <f>((1-LN(2))^2/(3*LN(2))) * ((4*PI()/(3*'T derived'!G34))^(2/3))</f>
        <v>2.3448336376067357E+58</v>
      </c>
      <c r="N34">
        <f t="shared" si="3"/>
        <v>1.124063475448665E-89</v>
      </c>
      <c r="O34">
        <f>'T derived'!N34/'T derived'!G34/(PI()/LN(2))</f>
        <v>5.5572280129848484E+102</v>
      </c>
    </row>
    <row r="35" spans="1:15" x14ac:dyDescent="0.3">
      <c r="A35">
        <v>32</v>
      </c>
      <c r="B35">
        <f t="shared" si="1"/>
        <v>6.6873580786482466E-39</v>
      </c>
      <c r="C35">
        <f>1/'T derived'!F35</f>
        <v>4.9879801750585668E+29</v>
      </c>
      <c r="D35">
        <f t="shared" si="2"/>
        <v>0.99999999999999989</v>
      </c>
      <c r="E35">
        <f>'T derived'!J35*B35^2</f>
        <v>1</v>
      </c>
      <c r="F35">
        <f>(299792458/'ln2 derived'!D35)*B35</f>
        <v>1</v>
      </c>
      <c r="G35">
        <f>'T derived'!K35/((4/3)*PI()*'T derived'!F35^3)</f>
        <v>1.3980216239468374E+89</v>
      </c>
      <c r="H35">
        <f>'T derived'!K35/'T derived'!G35</f>
        <v>1.3980216239468374E+89</v>
      </c>
      <c r="I35">
        <f>'T derived'!O35*B35</f>
        <v>0.12285593254291735</v>
      </c>
      <c r="J35">
        <f>(3*'T derived'!O35^2)/(299792458^2)</f>
        <v>1.1265823883249409E+58</v>
      </c>
      <c r="K35">
        <f>((1-LN(2))^2/(3*LN(2)*'T derived'!F35^2))</f>
        <v>1.1265823883249408E+58</v>
      </c>
      <c r="L35">
        <f t="shared" si="0"/>
        <v>1.1265823883249408E+58</v>
      </c>
      <c r="M35">
        <f>((1-LN(2))^2/(3*LN(2))) * ((4*PI()/(3*'T derived'!G35))^(2/3))</f>
        <v>1.1265823883249238E+58</v>
      </c>
      <c r="N35">
        <f t="shared" si="3"/>
        <v>3.3753161176969492E-89</v>
      </c>
      <c r="O35">
        <f>'T derived'!N35/'T derived'!G35/(PI()/LN(2))</f>
        <v>1.012421523204415E+103</v>
      </c>
    </row>
    <row r="36" spans="1:15" x14ac:dyDescent="0.3">
      <c r="A36">
        <v>33</v>
      </c>
      <c r="B36">
        <f t="shared" si="1"/>
        <v>9.6478183367145731E-39</v>
      </c>
      <c r="C36">
        <f>1/'T derived'!F36</f>
        <v>3.4574043950307483E+29</v>
      </c>
      <c r="D36">
        <f t="shared" si="2"/>
        <v>1</v>
      </c>
      <c r="E36">
        <f>'T derived'!J36*B36^2</f>
        <v>1</v>
      </c>
      <c r="F36">
        <f>(299792458/'ln2 derived'!D36)*B36</f>
        <v>1</v>
      </c>
      <c r="G36">
        <f>'T derived'!K36/((4/3)*PI()*'T derived'!F36^3)</f>
        <v>8.4819054141759742E+88</v>
      </c>
      <c r="H36">
        <f>'T derived'!K36/'T derived'!G36</f>
        <v>8.4819054141759742E+88</v>
      </c>
      <c r="I36">
        <f>'T derived'!O36*B36</f>
        <v>0.12285593254291735</v>
      </c>
      <c r="J36">
        <f>(3*'T derived'!O36^2)/(299792458^2)</f>
        <v>5.4126990389788332E+57</v>
      </c>
      <c r="K36">
        <f>((1-LN(2))^2/(3*LN(2)*'T derived'!F36^2))</f>
        <v>5.4126990389788332E+57</v>
      </c>
      <c r="L36">
        <f t="shared" si="0"/>
        <v>5.4126990389788346E+57</v>
      </c>
      <c r="M36">
        <f>((1-LN(2))^2/(3*LN(2))) * ((4*PI()/(3*'T derived'!G36))^(2/3))</f>
        <v>5.4126990389786931E+57</v>
      </c>
      <c r="N36">
        <f t="shared" si="3"/>
        <v>1.0135334118776312E-88</v>
      </c>
      <c r="O36">
        <f>'T derived'!N36/'T derived'!G36/(PI()/LN(2))</f>
        <v>1.8444399586494694E+103</v>
      </c>
    </row>
    <row r="37" spans="1:15" x14ac:dyDescent="0.3">
      <c r="A37">
        <v>34</v>
      </c>
      <c r="B37">
        <f t="shared" si="1"/>
        <v>1.3918859669775722E-38</v>
      </c>
      <c r="C37">
        <f>1/'T derived'!F37</f>
        <v>2.3964901084711262E+29</v>
      </c>
      <c r="D37">
        <f t="shared" si="2"/>
        <v>1</v>
      </c>
      <c r="E37">
        <f>'T derived'!J37*B37^2</f>
        <v>1</v>
      </c>
      <c r="F37">
        <f>(299792458/'ln2 derived'!D37)*B37</f>
        <v>1</v>
      </c>
      <c r="G37">
        <f>'T derived'!K37/((4/3)*PI()*'T derived'!F37^3)</f>
        <v>5.1460376737179618E+88</v>
      </c>
      <c r="H37">
        <f>'T derived'!K37/'T derived'!G37</f>
        <v>5.1460376737179618E+88</v>
      </c>
      <c r="I37">
        <f>'T derived'!O37*B37</f>
        <v>0.12285593254291735</v>
      </c>
      <c r="J37">
        <f>(3*'T derived'!O37^2)/(299792458^2)</f>
        <v>2.6005475667095331E+57</v>
      </c>
      <c r="K37">
        <f>((1-LN(2))^2/(3*LN(2)*'T derived'!F37^2))</f>
        <v>2.6005475667095324E+57</v>
      </c>
      <c r="L37">
        <f t="shared" si="0"/>
        <v>2.6005475667095327E+57</v>
      </c>
      <c r="M37">
        <f>((1-LN(2))^2/(3*LN(2))) * ((4*PI()/(3*'T derived'!G37))^(2/3))</f>
        <v>2.6005475667095115E+57</v>
      </c>
      <c r="N37">
        <f t="shared" si="3"/>
        <v>3.0434185752451137E-88</v>
      </c>
      <c r="O37">
        <f>'T derived'!N37/'T derived'!G37/(PI()/LN(2))</f>
        <v>3.3602197139145436E+103</v>
      </c>
    </row>
    <row r="38" spans="1:15" x14ac:dyDescent="0.3">
      <c r="A38">
        <v>35</v>
      </c>
      <c r="B38">
        <f t="shared" si="1"/>
        <v>2.008066982041483E-38</v>
      </c>
      <c r="C38">
        <f>1/'T derived'!F38</f>
        <v>1.6611203619265587E+29</v>
      </c>
      <c r="D38">
        <f t="shared" si="2"/>
        <v>1</v>
      </c>
      <c r="E38">
        <f>'T derived'!J38*B38^2</f>
        <v>1</v>
      </c>
      <c r="F38">
        <f>(299792458/'ln2 derived'!D38)*B38</f>
        <v>1</v>
      </c>
      <c r="G38">
        <f>'T derived'!K38/((4/3)*PI()*'T derived'!F38^3)</f>
        <v>3.1221408924302675E+88</v>
      </c>
      <c r="H38">
        <f>'T derived'!K38/'T derived'!G38</f>
        <v>3.1221408924302675E+88</v>
      </c>
      <c r="I38">
        <f>'T derived'!O38*B38</f>
        <v>0.12285593254291734</v>
      </c>
      <c r="J38">
        <f>(3*'T derived'!O38^2)/(299792458^2)</f>
        <v>1.2494409162632396E+57</v>
      </c>
      <c r="K38">
        <f>((1-LN(2))^2/(3*LN(2)*'T derived'!F38^2))</f>
        <v>1.2494409162632398E+57</v>
      </c>
      <c r="L38">
        <f t="shared" si="0"/>
        <v>1.24944091626324E+57</v>
      </c>
      <c r="M38">
        <f>((1-LN(2))^2/(3*LN(2))) * ((4*PI()/(3*'T derived'!G38))^(2/3))</f>
        <v>1.2494409162632518E+57</v>
      </c>
      <c r="N38">
        <f t="shared" si="3"/>
        <v>9.1387185815486133E-88</v>
      </c>
      <c r="O38">
        <f>'T derived'!N38/'T derived'!G38/(PI()/LN(2))</f>
        <v>6.1216828841896407E+103</v>
      </c>
    </row>
    <row r="39" spans="1:15" x14ac:dyDescent="0.3">
      <c r="A39">
        <v>36</v>
      </c>
      <c r="B39">
        <f t="shared" si="1"/>
        <v>2.8970282767641148E-38</v>
      </c>
      <c r="C39">
        <f>1/'T derived'!F39</f>
        <v>1.1514008954401099E+29</v>
      </c>
      <c r="D39">
        <f t="shared" si="2"/>
        <v>1</v>
      </c>
      <c r="E39">
        <f>'T derived'!J39*B39^2</f>
        <v>1</v>
      </c>
      <c r="F39">
        <f>(299792458/'ln2 derived'!D39)*B39</f>
        <v>0.99999999999999989</v>
      </c>
      <c r="G39">
        <f>'T derived'!K39/((4/3)*PI()*'T derived'!F39^3)</f>
        <v>1.8942270481169258E+88</v>
      </c>
      <c r="H39">
        <f>'T derived'!K39/'T derived'!G39</f>
        <v>1.8942270481169258E+88</v>
      </c>
      <c r="I39">
        <f>'T derived'!O39*B39</f>
        <v>0.12285593254291735</v>
      </c>
      <c r="J39">
        <f>(3*'T derived'!O39^2)/(299792458^2)</f>
        <v>6.0029765393139261E+56</v>
      </c>
      <c r="K39">
        <f>((1-LN(2))^2/(3*LN(2)*'T derived'!F39^2))</f>
        <v>6.002976539313927E+56</v>
      </c>
      <c r="L39">
        <f t="shared" si="0"/>
        <v>6.0029765393139261E+56</v>
      </c>
      <c r="M39">
        <f>((1-LN(2))^2/(3*LN(2))) * ((4*PI()/(3*'T derived'!G39))^(2/3))</f>
        <v>6.0029765393139183E+56</v>
      </c>
      <c r="N39">
        <f t="shared" si="3"/>
        <v>2.7441567844810944E-87</v>
      </c>
      <c r="O39">
        <f>'T derived'!N39/'T derived'!G39/(PI()/LN(2))</f>
        <v>1.1152544930141862E+104</v>
      </c>
    </row>
    <row r="40" spans="1:15" x14ac:dyDescent="0.3">
      <c r="A40">
        <v>37</v>
      </c>
      <c r="B40">
        <f t="shared" si="1"/>
        <v>4.1795283282026884E-38</v>
      </c>
      <c r="C40">
        <f>1/'T derived'!F40</f>
        <v>7.9809028436850853E+28</v>
      </c>
      <c r="D40">
        <f t="shared" si="2"/>
        <v>1</v>
      </c>
      <c r="E40">
        <f>'T derived'!J40*B40^2</f>
        <v>1</v>
      </c>
      <c r="F40">
        <f>(299792458/'ln2 derived'!D40)*B40</f>
        <v>1</v>
      </c>
      <c r="G40">
        <f>'T derived'!K40/((4/3)*PI()*'T derived'!F40^3)</f>
        <v>1.1492422134174756E+88</v>
      </c>
      <c r="H40">
        <f>'T derived'!K40/'T derived'!G40</f>
        <v>1.1492422134174756E+88</v>
      </c>
      <c r="I40">
        <f>'T derived'!O40*B40</f>
        <v>0.12285593254291736</v>
      </c>
      <c r="J40">
        <f>(3*'T derived'!O40^2)/(299792458^2)</f>
        <v>2.8841481707936301E+56</v>
      </c>
      <c r="K40">
        <f>((1-LN(2))^2/(3*LN(2)*'T derived'!F40^2))</f>
        <v>2.8841481707936301E+56</v>
      </c>
      <c r="L40">
        <f t="shared" si="0"/>
        <v>2.8841481707936301E+56</v>
      </c>
      <c r="M40">
        <f>((1-LN(2))^2/(3*LN(2))) * ((4*PI()/(3*'T derived'!G40))^(2/3))</f>
        <v>2.8841481707935957E+56</v>
      </c>
      <c r="N40">
        <f t="shared" si="3"/>
        <v>8.2401010498536924E-87</v>
      </c>
      <c r="O40">
        <f>'T derived'!N40/'T derived'!G40/(PI()/LN(2))</f>
        <v>2.0317821222014845E+104</v>
      </c>
    </row>
    <row r="41" spans="1:15" x14ac:dyDescent="0.3">
      <c r="A41">
        <v>38</v>
      </c>
      <c r="B41">
        <f t="shared" si="1"/>
        <v>6.0297847923529579E-38</v>
      </c>
      <c r="C41">
        <f>1/'T derived'!F41</f>
        <v>5.5319403044231673E+28</v>
      </c>
      <c r="D41">
        <f t="shared" si="2"/>
        <v>1</v>
      </c>
      <c r="E41">
        <f>'T derived'!J41*B41^2</f>
        <v>0.99999999999999989</v>
      </c>
      <c r="F41">
        <f>(299792458/'ln2 derived'!D41)*B41</f>
        <v>1</v>
      </c>
      <c r="G41">
        <f>'T derived'!K41/((4/3)*PI()*'T derived'!F41^3)</f>
        <v>6.9725414723312925E+87</v>
      </c>
      <c r="H41">
        <f>'T derived'!K41/'T derived'!G41</f>
        <v>6.9725414723312925E+87</v>
      </c>
      <c r="I41">
        <f>'T derived'!O41*B41</f>
        <v>0.12285593254291735</v>
      </c>
      <c r="J41">
        <f>(3*'T derived'!O41^2)/(299792458^2)</f>
        <v>1.385697681244467E+56</v>
      </c>
      <c r="K41">
        <f>((1-LN(2))^2/(3*LN(2)*'T derived'!F41^2))</f>
        <v>1.3856976812444672E+56</v>
      </c>
      <c r="L41">
        <f t="shared" si="0"/>
        <v>1.3856976812444674E+56</v>
      </c>
      <c r="M41">
        <f>((1-LN(2))^2/(3*LN(2))) * ((4*PI()/(3*'T derived'!G41))^(2/3))</f>
        <v>1.3856976812444356E+56</v>
      </c>
      <c r="N41">
        <f t="shared" si="3"/>
        <v>2.4743216457523026E-86</v>
      </c>
      <c r="O41">
        <f>'T derived'!N41/'T derived'!G41/(PI()/LN(2))</f>
        <v>3.701521597048653E+104</v>
      </c>
    </row>
    <row r="42" spans="1:15" x14ac:dyDescent="0.3">
      <c r="A42">
        <v>39</v>
      </c>
      <c r="B42">
        <f t="shared" si="1"/>
        <v>8.6991406175553022E-38</v>
      </c>
      <c r="C42">
        <f>1/'T derived'!F42</f>
        <v>3.8344488250368428E+28</v>
      </c>
      <c r="D42">
        <f t="shared" si="2"/>
        <v>1</v>
      </c>
      <c r="E42">
        <f>'T derived'!J42*B42^2</f>
        <v>0.99999999999999989</v>
      </c>
      <c r="F42">
        <f>(299792458/'ln2 derived'!D42)*B42</f>
        <v>0.99999999999999989</v>
      </c>
      <c r="G42">
        <f>'T derived'!K42/((4/3)*PI()*'T derived'!F42^3)</f>
        <v>4.2302948861241775E+87</v>
      </c>
      <c r="H42">
        <f>'T derived'!K42/'T derived'!G42</f>
        <v>4.2302948861241775E+87</v>
      </c>
      <c r="I42">
        <f>'T derived'!O42*B42</f>
        <v>0.12285593254291735</v>
      </c>
      <c r="J42">
        <f>(3*'T derived'!O42^2)/(299792458^2)</f>
        <v>6.6576262733336722E+55</v>
      </c>
      <c r="K42">
        <f>((1-LN(2))^2/(3*LN(2)*'T derived'!F42^2))</f>
        <v>6.6576262733336711E+55</v>
      </c>
      <c r="L42">
        <f t="shared" si="0"/>
        <v>6.6576262733336711E+55</v>
      </c>
      <c r="M42">
        <f>((1-LN(2))^2/(3*LN(2))) * ((4*PI()/(3*'T derived'!G42))^(2/3))</f>
        <v>6.6576262733336406E+55</v>
      </c>
      <c r="N42">
        <f t="shared" si="3"/>
        <v>7.4298453011658579E-86</v>
      </c>
      <c r="O42">
        <f>'T derived'!N42/'T derived'!G42/(PI()/LN(2))</f>
        <v>6.743470170203071E+104</v>
      </c>
    </row>
    <row r="43" spans="1:15" x14ac:dyDescent="0.3">
      <c r="A43">
        <v>40</v>
      </c>
      <c r="B43">
        <f t="shared" si="1"/>
        <v>1.2550207028942789E-37</v>
      </c>
      <c r="C43">
        <f>1/'T derived'!F43</f>
        <v>2.6578373920756827E+28</v>
      </c>
      <c r="D43">
        <f t="shared" si="2"/>
        <v>1</v>
      </c>
      <c r="E43">
        <f>'T derived'!J43*B43^2</f>
        <v>1</v>
      </c>
      <c r="F43">
        <f>(299792458/'ln2 derived'!D43)*B43</f>
        <v>1</v>
      </c>
      <c r="G43">
        <f>'T derived'!K43/((4/3)*PI()*'T derived'!F43^3)</f>
        <v>2.5665526543774094E+87</v>
      </c>
      <c r="H43">
        <f>'T derived'!K43/'T derived'!G43</f>
        <v>2.5665526543774094E+87</v>
      </c>
      <c r="I43">
        <f>'T derived'!O43*B43</f>
        <v>0.12285593254291734</v>
      </c>
      <c r="J43">
        <f>(3*'T derived'!O43^2)/(299792458^2)</f>
        <v>3.1986766085641652E+55</v>
      </c>
      <c r="K43">
        <f>((1-LN(2))^2/(3*LN(2)*'T derived'!F43^2))</f>
        <v>3.1986766085641657E+55</v>
      </c>
      <c r="L43">
        <f t="shared" si="0"/>
        <v>3.1986766085641663E+55</v>
      </c>
      <c r="M43">
        <f>((1-LN(2))^2/(3*LN(2))) * ((4*PI()/(3*'T derived'!G43))^(2/3))</f>
        <v>3.1986766085641167E+55</v>
      </c>
      <c r="N43">
        <f t="shared" si="3"/>
        <v>2.2310196127500953E-85</v>
      </c>
      <c r="O43">
        <f>'T derived'!N43/'T derived'!G43/(PI()/LN(2))</f>
        <v>1.2285323412046843E+105</v>
      </c>
    </row>
    <row r="44" spans="1:15" x14ac:dyDescent="0.3">
      <c r="A44">
        <v>41</v>
      </c>
      <c r="B44">
        <f t="shared" si="1"/>
        <v>1.8106121442785574E-37</v>
      </c>
      <c r="C44">
        <f>1/'T derived'!F44</f>
        <v>1.8422724947040574E+28</v>
      </c>
      <c r="D44">
        <f t="shared" si="2"/>
        <v>1</v>
      </c>
      <c r="E44">
        <f>'T derived'!J44*B44^2</f>
        <v>1</v>
      </c>
      <c r="F44">
        <f>(299792458/'ln2 derived'!D44)*B44</f>
        <v>1</v>
      </c>
      <c r="G44">
        <f>'T derived'!K44/((4/3)*PI()*'T derived'!F44^3)</f>
        <v>1.5571473632484586E+87</v>
      </c>
      <c r="H44">
        <f>'T derived'!K44/'T derived'!G44</f>
        <v>1.5571473632484586E+87</v>
      </c>
      <c r="I44">
        <f>'T derived'!O44*B44</f>
        <v>0.12285593254291735</v>
      </c>
      <c r="J44">
        <f>(3*'T derived'!O44^2)/(299792458^2)</f>
        <v>1.5368138171343042E+55</v>
      </c>
      <c r="K44">
        <f>((1-LN(2))^2/(3*LN(2)*'T derived'!F44^2))</f>
        <v>1.5368138171343047E+55</v>
      </c>
      <c r="L44">
        <f t="shared" si="0"/>
        <v>1.5368138171343047E+55</v>
      </c>
      <c r="M44">
        <f>((1-LN(2))^2/(3*LN(2))) * ((4*PI()/(3*'T derived'!G44))^(2/3))</f>
        <v>1.5368138171343077E+55</v>
      </c>
      <c r="N44">
        <f t="shared" si="3"/>
        <v>6.6992626504547656E-85</v>
      </c>
      <c r="O44">
        <f>'T derived'!N44/'T derived'!G44/(PI()/LN(2))</f>
        <v>2.2381528727669992E+105</v>
      </c>
    </row>
    <row r="45" spans="1:15" x14ac:dyDescent="0.3">
      <c r="A45">
        <v>42</v>
      </c>
      <c r="B45">
        <f t="shared" si="1"/>
        <v>2.612161161524007E-37</v>
      </c>
      <c r="C45">
        <f>1/'T derived'!F45</f>
        <v>1.2769659855272541E+28</v>
      </c>
      <c r="D45">
        <f t="shared" si="2"/>
        <v>1</v>
      </c>
      <c r="E45">
        <f>'T derived'!J45*B45^2</f>
        <v>1</v>
      </c>
      <c r="F45">
        <f>(299792458/'ln2 derived'!D45)*B45</f>
        <v>1</v>
      </c>
      <c r="G45">
        <f>'T derived'!K45/((4/3)*PI()*'T derived'!F45^3)</f>
        <v>9.4473335925376112E+86</v>
      </c>
      <c r="H45">
        <f>'T derived'!K45/'T derived'!G45</f>
        <v>9.4473335925376112E+86</v>
      </c>
      <c r="I45">
        <f>'T derived'!O45*B45</f>
        <v>0.12285593254291735</v>
      </c>
      <c r="J45">
        <f>(3*'T derived'!O45^2)/(299792458^2)</f>
        <v>7.3836683027331235E+54</v>
      </c>
      <c r="K45">
        <f>((1-LN(2))^2/(3*LN(2)*'T derived'!F45^2))</f>
        <v>7.3836683027331235E+54</v>
      </c>
      <c r="L45">
        <f t="shared" si="0"/>
        <v>7.3836683027331235E+54</v>
      </c>
      <c r="M45">
        <f>((1-LN(2))^2/(3*LN(2))) * ((4*PI()/(3*'T derived'!G45))^(2/3))</f>
        <v>7.3836683027330595E+54</v>
      </c>
      <c r="N45">
        <f t="shared" si="3"/>
        <v>2.0116416638962729E-84</v>
      </c>
      <c r="O45">
        <f>'T derived'!N45/'T derived'!G45/(PI()/LN(2))</f>
        <v>4.0774899559934128E+105</v>
      </c>
    </row>
    <row r="46" spans="1:15" x14ac:dyDescent="0.3">
      <c r="A46">
        <v>43</v>
      </c>
      <c r="B46">
        <f t="shared" si="1"/>
        <v>3.76855195373344E-37</v>
      </c>
      <c r="C46">
        <f>1/'T derived'!F46</f>
        <v>8.8512537253916799E+27</v>
      </c>
      <c r="D46">
        <f t="shared" si="2"/>
        <v>1</v>
      </c>
      <c r="E46">
        <f>'T derived'!J46*B46^2</f>
        <v>1</v>
      </c>
      <c r="F46">
        <f>(299792458/'ln2 derived'!D46)*B46</f>
        <v>1</v>
      </c>
      <c r="G46">
        <f>'T derived'!K46/((4/3)*PI()*'T derived'!F46^3)</f>
        <v>5.7317704229672697E+86</v>
      </c>
      <c r="H46">
        <f>'T derived'!K46/'T derived'!G46</f>
        <v>5.7317704229672697E+86</v>
      </c>
      <c r="I46">
        <f>'T derived'!O46*B46</f>
        <v>0.12285593254291735</v>
      </c>
      <c r="J46">
        <f>(3*'T derived'!O46^2)/(299792458^2)</f>
        <v>3.5475056898204178E+54</v>
      </c>
      <c r="K46">
        <f>((1-LN(2))^2/(3*LN(2)*'T derived'!F46^2))</f>
        <v>3.5475056898204191E+54</v>
      </c>
      <c r="L46">
        <f t="shared" si="0"/>
        <v>3.5475056898204184E+54</v>
      </c>
      <c r="M46">
        <f>((1-LN(2))^2/(3*LN(2))) * ((4*PI()/(3*'T derived'!G46))^(2/3))</f>
        <v>3.5475056898203504E+54</v>
      </c>
      <c r="N46">
        <f t="shared" si="3"/>
        <v>6.0405187780606709E-84</v>
      </c>
      <c r="O46">
        <f>'T derived'!N46/'T derived'!G46/(PI()/LN(2))</f>
        <v>7.4284131989039669E+105</v>
      </c>
    </row>
    <row r="47" spans="1:15" x14ac:dyDescent="0.3">
      <c r="A47">
        <v>44</v>
      </c>
      <c r="B47">
        <f t="shared" si="1"/>
        <v>5.4368712149836479E-37</v>
      </c>
      <c r="C47">
        <f>1/'T derived'!F47</f>
        <v>6.1352215641759556E+27</v>
      </c>
      <c r="D47">
        <f t="shared" si="2"/>
        <v>1</v>
      </c>
      <c r="E47">
        <f>'T derived'!J47*B47^2</f>
        <v>1</v>
      </c>
      <c r="F47">
        <f>(299792458/'ln2 derived'!D47)*B47</f>
        <v>0.99999999999999989</v>
      </c>
      <c r="G47">
        <f>'T derived'!K47/((4/3)*PI()*'T derived'!F47^3)</f>
        <v>3.4775094855920859E+86</v>
      </c>
      <c r="H47">
        <f>'T derived'!K47/'T derived'!G47</f>
        <v>3.4775094855920859E+86</v>
      </c>
      <c r="I47">
        <f>'T derived'!O47*B47</f>
        <v>0.12285593254291735</v>
      </c>
      <c r="J47">
        <f>(3*'T derived'!O47^2)/(299792458^2)</f>
        <v>1.7044098005661883E+54</v>
      </c>
      <c r="K47">
        <f>((1-LN(2))^2/(3*LN(2)*'T derived'!F47^2))</f>
        <v>1.7044098005661883E+54</v>
      </c>
      <c r="L47">
        <f t="shared" si="0"/>
        <v>1.7044098005661883E+54</v>
      </c>
      <c r="M47">
        <f>((1-LN(2))^2/(3*LN(2))) * ((4*PI()/(3*'T derived'!G47))^(2/3))</f>
        <v>1.7044098005661855E+54</v>
      </c>
      <c r="N47">
        <f t="shared" si="3"/>
        <v>1.8138353247979882E-83</v>
      </c>
      <c r="O47">
        <f>'T derived'!N47/'T derived'!G47/(PI()/LN(2))</f>
        <v>1.3533159676467309E+106</v>
      </c>
    </row>
    <row r="48" spans="1:15" x14ac:dyDescent="0.3">
      <c r="A48">
        <v>45</v>
      </c>
      <c r="B48">
        <f t="shared" si="1"/>
        <v>7.8437471398088625E-37</v>
      </c>
      <c r="C48">
        <f>1/'T derived'!F48</f>
        <v>4.2526115293191405E+27</v>
      </c>
      <c r="D48">
        <f t="shared" si="2"/>
        <v>0.99999999999999989</v>
      </c>
      <c r="E48">
        <f>'T derived'!J48*B48^2</f>
        <v>1</v>
      </c>
      <c r="F48">
        <f>(299792458/'ln2 derived'!D48)*B48</f>
        <v>1</v>
      </c>
      <c r="G48">
        <f>'T derived'!K48/((4/3)*PI()*'T derived'!F48^3)</f>
        <v>2.1098319245177535E+86</v>
      </c>
      <c r="H48">
        <f>'T derived'!K48/'T derived'!G48</f>
        <v>2.1098319245177535E+86</v>
      </c>
      <c r="I48">
        <f>'T derived'!O48*B48</f>
        <v>0.12285593254291734</v>
      </c>
      <c r="J48">
        <f>(3*'T derived'!O48^2)/(299792458^2)</f>
        <v>8.1888882563374562E+53</v>
      </c>
      <c r="K48">
        <f>((1-LN(2))^2/(3*LN(2)*'T derived'!F48^2))</f>
        <v>8.1888882563374579E+53</v>
      </c>
      <c r="L48">
        <f t="shared" si="0"/>
        <v>8.1888882563374562E+53</v>
      </c>
      <c r="M48">
        <f>((1-LN(2))^2/(3*LN(2))) * ((4*PI()/(3*'T derived'!G48))^(2/3))</f>
        <v>8.1888882563373575E+53</v>
      </c>
      <c r="N48">
        <f t="shared" si="3"/>
        <v>5.4465497192630119E-83</v>
      </c>
      <c r="O48">
        <f>'T derived'!N48/'T derived'!G48/(PI()/LN(2))</f>
        <v>2.4654849686576928E+106</v>
      </c>
    </row>
    <row r="49" spans="1:15" x14ac:dyDescent="0.3">
      <c r="A49">
        <v>46</v>
      </c>
      <c r="B49">
        <f t="shared" si="1"/>
        <v>1.1316135100589237E-36</v>
      </c>
      <c r="C49">
        <f>1/'T derived'!F49</f>
        <v>2.9476856915642794E+27</v>
      </c>
      <c r="D49">
        <f t="shared" si="2"/>
        <v>0.99999999999999989</v>
      </c>
      <c r="E49">
        <f>'T derived'!J49*B49^2</f>
        <v>1</v>
      </c>
      <c r="F49">
        <f>(299792458/'ln2 derived'!D49)*B49</f>
        <v>1</v>
      </c>
      <c r="G49">
        <f>'T derived'!K49/((4/3)*PI()*'T derived'!F49^3)</f>
        <v>1.2800513609401045E+86</v>
      </c>
      <c r="H49">
        <f>'T derived'!K49/'T derived'!G49</f>
        <v>1.2800513609401045E+86</v>
      </c>
      <c r="I49">
        <f>'T derived'!O49*B49</f>
        <v>0.12285593254291734</v>
      </c>
      <c r="J49">
        <f>(3*'T derived'!O49^2)/(299792458^2)</f>
        <v>3.9343760433966958E+53</v>
      </c>
      <c r="K49">
        <f>((1-LN(2))^2/(3*LN(2)*'T derived'!F49^2))</f>
        <v>3.9343760433966958E+53</v>
      </c>
      <c r="L49">
        <f t="shared" si="0"/>
        <v>3.9343760433966958E+53</v>
      </c>
      <c r="M49">
        <f>((1-LN(2))^2/(3*LN(2))) * ((4*PI()/(3*'T derived'!G49))^(2/3))</f>
        <v>3.9343760433967171E+53</v>
      </c>
      <c r="N49">
        <f t="shared" si="3"/>
        <v>1.6354794417573632E-82</v>
      </c>
      <c r="O49">
        <f>'T derived'!N49/'T derived'!G49/(PI()/LN(2))</f>
        <v>4.4916459097479314E+106</v>
      </c>
    </row>
    <row r="50" spans="1:15" x14ac:dyDescent="0.3">
      <c r="A50">
        <v>47</v>
      </c>
      <c r="B50">
        <f t="shared" si="1"/>
        <v>1.6325731991649626E-36</v>
      </c>
      <c r="C50">
        <f>1/'T derived'!F50</f>
        <v>2.0431800262846729E+27</v>
      </c>
      <c r="D50">
        <f t="shared" si="2"/>
        <v>1</v>
      </c>
      <c r="E50">
        <f>'T derived'!J50*B50^2</f>
        <v>1</v>
      </c>
      <c r="F50">
        <f>(299792458/'ln2 derived'!D50)*B50</f>
        <v>1</v>
      </c>
      <c r="G50">
        <f>'T derived'!K50/((4/3)*PI()*'T derived'!F50^3)</f>
        <v>7.7661706963654682E+85</v>
      </c>
      <c r="H50">
        <f>'T derived'!K50/'T derived'!G50</f>
        <v>7.7661706963654682E+85</v>
      </c>
      <c r="I50">
        <f>'T derived'!O50*B50</f>
        <v>0.12285593254291735</v>
      </c>
      <c r="J50">
        <f>(3*'T derived'!O50^2)/(299792458^2)</f>
        <v>1.8902828279375105E+53</v>
      </c>
      <c r="K50">
        <f>((1-LN(2))^2/(3*LN(2)*'T derived'!F50^2))</f>
        <v>1.890282827937511E+53</v>
      </c>
      <c r="L50">
        <f t="shared" si="0"/>
        <v>1.8902828279375112E+53</v>
      </c>
      <c r="M50">
        <f>((1-LN(2))^2/(3*LN(2))) * ((4*PI()/(3*'T derived'!G50))^(2/3))</f>
        <v>1.890282827937501E+53</v>
      </c>
      <c r="N50">
        <f t="shared" si="3"/>
        <v>4.9109861146608357E-82</v>
      </c>
      <c r="O50">
        <f>'T derived'!N50/'T derived'!G50/(PI()/LN(2))</f>
        <v>8.182926781151429E+106</v>
      </c>
    </row>
    <row r="51" spans="1:15" x14ac:dyDescent="0.3">
      <c r="A51">
        <v>48</v>
      </c>
      <c r="B51">
        <f t="shared" si="1"/>
        <v>2.3553052583235216E-36</v>
      </c>
      <c r="C51">
        <f>1/'T derived'!F51</f>
        <v>1.4162244745956157E+27</v>
      </c>
      <c r="D51">
        <f t="shared" si="2"/>
        <v>1</v>
      </c>
      <c r="E51">
        <f>'T derived'!J51*B51^2</f>
        <v>1</v>
      </c>
      <c r="F51">
        <f>(299792458/'ln2 derived'!D51)*B51</f>
        <v>1.0000000000000002</v>
      </c>
      <c r="G51">
        <f>'T derived'!K51/((4/3)*PI()*'T derived'!F51^3)</f>
        <v>4.7117958798770469E+85</v>
      </c>
      <c r="H51">
        <f>'T derived'!K51/'T derived'!G51</f>
        <v>4.7117958798770469E+85</v>
      </c>
      <c r="I51">
        <f>'T derived'!O51*B51</f>
        <v>0.12285593254291735</v>
      </c>
      <c r="J51">
        <f>(3*'T derived'!O51^2)/(299792458^2)</f>
        <v>9.0819208184039783E+52</v>
      </c>
      <c r="K51">
        <f>((1-LN(2))^2/(3*LN(2)*'T derived'!F51^2))</f>
        <v>9.0819208184039804E+52</v>
      </c>
      <c r="L51">
        <f t="shared" si="0"/>
        <v>9.0819208184039783E+52</v>
      </c>
      <c r="M51">
        <f>((1-LN(2))^2/(3*LN(2))) * ((4*PI()/(3*'T derived'!G51))^(2/3))</f>
        <v>9.0819208184039634E+52</v>
      </c>
      <c r="N51">
        <f t="shared" si="3"/>
        <v>1.4746614358218827E-81</v>
      </c>
      <c r="O51">
        <f>'T derived'!N51/'T derived'!G51/(PI()/LN(2))</f>
        <v>1.4907740291897423E+107</v>
      </c>
    </row>
    <row r="52" spans="1:15" x14ac:dyDescent="0.3">
      <c r="A52">
        <v>49</v>
      </c>
      <c r="B52">
        <f t="shared" si="1"/>
        <v>3.3979872159630437E-36</v>
      </c>
      <c r="C52">
        <f>1/'T derived'!F52</f>
        <v>9.8165200160594086E+26</v>
      </c>
      <c r="D52">
        <f t="shared" si="2"/>
        <v>1</v>
      </c>
      <c r="E52">
        <f>'T derived'!J52*B52^2</f>
        <v>1</v>
      </c>
      <c r="F52">
        <f>(299792458/'ln2 derived'!D52)*B52</f>
        <v>1</v>
      </c>
      <c r="G52">
        <f>'T derived'!K52/((4/3)*PI()*'T derived'!F52^3)</f>
        <v>2.8586830346152704E+85</v>
      </c>
      <c r="H52">
        <f>'T derived'!K52/'T derived'!G52</f>
        <v>2.8586830346152704E+85</v>
      </c>
      <c r="I52">
        <f>'T derived'!O52*B52</f>
        <v>0.12285593254291736</v>
      </c>
      <c r="J52">
        <f>(3*'T derived'!O52^2)/(299792458^2)</f>
        <v>4.3634362293686505E+52</v>
      </c>
      <c r="K52">
        <f>((1-LN(2))^2/(3*LN(2)*'T derived'!F52^2))</f>
        <v>4.3634362293686489E+52</v>
      </c>
      <c r="L52">
        <f t="shared" si="0"/>
        <v>4.3634362293686489E+52</v>
      </c>
      <c r="M52">
        <f>((1-LN(2))^2/(3*LN(2))) * ((4*PI()/(3*'T derived'!G52))^(2/3))</f>
        <v>4.3634362293685958E+52</v>
      </c>
      <c r="N52">
        <f t="shared" si="3"/>
        <v>4.4280849090741967E-81</v>
      </c>
      <c r="O52">
        <f>'T derived'!N52/'T derived'!G52/(PI()/LN(2))</f>
        <v>2.7159074809586568E+107</v>
      </c>
    </row>
    <row r="53" spans="1:15" x14ac:dyDescent="0.3">
      <c r="A53">
        <v>50</v>
      </c>
      <c r="B53">
        <f t="shared" si="1"/>
        <v>4.9022593054739781E-36</v>
      </c>
      <c r="C53">
        <f>1/'T derived'!F53</f>
        <v>6.8042931720418494E+26</v>
      </c>
      <c r="D53">
        <f t="shared" si="2"/>
        <v>1</v>
      </c>
      <c r="E53">
        <f>'T derived'!J53*B53^2</f>
        <v>1</v>
      </c>
      <c r="F53">
        <f>(299792458/'ln2 derived'!D53)*B53</f>
        <v>1.0000000000000002</v>
      </c>
      <c r="G53">
        <f>'T derived'!K53/((4/3)*PI()*'T derived'!F53^3)</f>
        <v>1.7343851263375309E+85</v>
      </c>
      <c r="H53">
        <f>'T derived'!K53/'T derived'!G53</f>
        <v>1.7343851263375309E+85</v>
      </c>
      <c r="I53">
        <f>'T derived'!O53*B53</f>
        <v>0.12285593254291735</v>
      </c>
      <c r="J53">
        <f>(3*'T derived'!O53^2)/(299792458^2)</f>
        <v>2.0964260874400401E+52</v>
      </c>
      <c r="K53">
        <f>((1-LN(2))^2/(3*LN(2)*'T derived'!F53^2))</f>
        <v>2.0964260874400407E+52</v>
      </c>
      <c r="L53">
        <f t="shared" si="0"/>
        <v>2.0964260874400409E+52</v>
      </c>
      <c r="M53">
        <f>((1-LN(2))^2/(3*LN(2))) * ((4*PI()/(3*'T derived'!G53))^(2/3))</f>
        <v>2.0964260874400213E+52</v>
      </c>
      <c r="N53">
        <f t="shared" si="3"/>
        <v>1.3296567934620852E-80</v>
      </c>
      <c r="O53">
        <f>'T derived'!N53/'T derived'!G53/(PI()/LN(2))</f>
        <v>4.9478682219439243E+107</v>
      </c>
    </row>
    <row r="54" spans="1:15" x14ac:dyDescent="0.3">
      <c r="A54">
        <v>51</v>
      </c>
      <c r="B54">
        <f t="shared" si="1"/>
        <v>7.0724651891590834E-36</v>
      </c>
      <c r="C54">
        <f>1/'T derived'!F54</f>
        <v>4.7163766279040936E+26</v>
      </c>
      <c r="D54">
        <f t="shared" si="2"/>
        <v>1</v>
      </c>
      <c r="E54">
        <f>'T derived'!J54*B54^2</f>
        <v>1</v>
      </c>
      <c r="F54">
        <f>(299792458/'ln2 derived'!D54)*B54</f>
        <v>1</v>
      </c>
      <c r="G54">
        <f>'T derived'!K54/((4/3)*PI()*'T derived'!F54^3)</f>
        <v>1.0522648821280305E+85</v>
      </c>
      <c r="H54">
        <f>'T derived'!K54/'T derived'!G54</f>
        <v>1.0522648821280305E+85</v>
      </c>
      <c r="I54">
        <f>'T derived'!O54*B54</f>
        <v>0.12285593254291734</v>
      </c>
      <c r="J54">
        <f>(3*'T derived'!O54^2)/(299792458^2)</f>
        <v>1.0072342321673097E+52</v>
      </c>
      <c r="K54">
        <f>((1-LN(2))^2/(3*LN(2)*'T derived'!F54^2))</f>
        <v>1.0072342321673098E+52</v>
      </c>
      <c r="L54">
        <f t="shared" si="0"/>
        <v>1.00723423216731E+52</v>
      </c>
      <c r="M54">
        <f>((1-LN(2))^2/(3*LN(2))) * ((4*PI()/(3*'T derived'!G54))^(2/3))</f>
        <v>1.007234232167319E+52</v>
      </c>
      <c r="N54">
        <f t="shared" si="3"/>
        <v>3.9926677665481287E-80</v>
      </c>
      <c r="O54">
        <f>'T derived'!N54/'T derived'!G54/(PI()/LN(2))</f>
        <v>9.0140772884800182E+107</v>
      </c>
    </row>
    <row r="55" spans="1:15" x14ac:dyDescent="0.3">
      <c r="A55">
        <v>52</v>
      </c>
      <c r="B55">
        <f t="shared" si="1"/>
        <v>1.0203410455259634E-35</v>
      </c>
      <c r="C55">
        <f>1/'T derived'!F55</f>
        <v>3.2691431620905446E+26</v>
      </c>
      <c r="D55">
        <f t="shared" si="2"/>
        <v>1</v>
      </c>
      <c r="E55">
        <f>'T derived'!J55*B55^2</f>
        <v>0.99999999999999989</v>
      </c>
      <c r="F55">
        <f>(299792458/'ln2 derived'!D55)*B55</f>
        <v>1</v>
      </c>
      <c r="G55">
        <f>'T derived'!K55/((4/3)*PI()*'T derived'!F55^3)</f>
        <v>6.3841724963249813E+84</v>
      </c>
      <c r="H55">
        <f>'T derived'!K55/'T derived'!G55</f>
        <v>6.3841724963249813E+84</v>
      </c>
      <c r="I55">
        <f>'T derived'!O55*B55</f>
        <v>0.12285593254291735</v>
      </c>
      <c r="J55">
        <f>(3*'T derived'!O55^2)/(299792458^2)</f>
        <v>4.8392872256636941E+51</v>
      </c>
      <c r="K55">
        <f>((1-LN(2))^2/(3*LN(2)*'T derived'!F55^2))</f>
        <v>4.8392872256636947E+51</v>
      </c>
      <c r="L55">
        <f t="shared" si="0"/>
        <v>4.8392872256636941E+51</v>
      </c>
      <c r="M55">
        <f>((1-LN(2))^2/(3*LN(2))) * ((4*PI()/(3*'T derived'!G55))^(2/3))</f>
        <v>4.8392872256636854E+51</v>
      </c>
      <c r="N55">
        <f t="shared" si="3"/>
        <v>1.1989105739477826E-79</v>
      </c>
      <c r="O55">
        <f>'T derived'!N55/'T derived'!G55/(PI()/LN(2))</f>
        <v>1.6421938846780438E+108</v>
      </c>
    </row>
    <row r="56" spans="1:15" x14ac:dyDescent="0.3">
      <c r="A56">
        <v>53</v>
      </c>
      <c r="B56">
        <f t="shared" si="1"/>
        <v>1.4720409663957675E-35</v>
      </c>
      <c r="C56">
        <f>1/'T derived'!F56</f>
        <v>2.2659973656498853E+26</v>
      </c>
      <c r="D56">
        <f t="shared" si="2"/>
        <v>1</v>
      </c>
      <c r="E56">
        <f>'T derived'!J56*B56^2</f>
        <v>1</v>
      </c>
      <c r="F56">
        <f>(299792458/'ln2 derived'!D56)*B56</f>
        <v>1</v>
      </c>
      <c r="G56">
        <f>'T derived'!K56/((4/3)*PI()*'T derived'!F56^3)</f>
        <v>3.8733268737817138E+84</v>
      </c>
      <c r="H56">
        <f>'T derived'!K56/'T derived'!G56</f>
        <v>3.8733268737817138E+84</v>
      </c>
      <c r="I56">
        <f>'T derived'!O56*B56</f>
        <v>0.12285593254291735</v>
      </c>
      <c r="J56">
        <f>(3*'T derived'!O56^2)/(299792458^2)</f>
        <v>2.325050132785973E+51</v>
      </c>
      <c r="K56">
        <f>((1-LN(2))^2/(3*LN(2)*'T derived'!F56^2))</f>
        <v>2.3250501327859733E+51</v>
      </c>
      <c r="L56">
        <f t="shared" si="0"/>
        <v>2.3250501327859733E+51</v>
      </c>
      <c r="M56">
        <f>((1-LN(2))^2/(3*LN(2))) * ((4*PI()/(3*'T derived'!G56))^(2/3))</f>
        <v>2.3250501327859767E+51</v>
      </c>
      <c r="N56">
        <f t="shared" si="3"/>
        <v>3.6000655410567697E-79</v>
      </c>
      <c r="O56">
        <f>'T derived'!N56/'T derived'!G56/(PI()/LN(2))</f>
        <v>2.9917657332719806E+108</v>
      </c>
    </row>
    <row r="57" spans="1:15" x14ac:dyDescent="0.3">
      <c r="A57">
        <v>54</v>
      </c>
      <c r="B57">
        <f t="shared" si="1"/>
        <v>2.1237062022045713E-35</v>
      </c>
      <c r="C57">
        <f>1/'T derived'!F57</f>
        <v>1.570669685156481E+26</v>
      </c>
      <c r="D57">
        <f t="shared" si="2"/>
        <v>0.99999999999999989</v>
      </c>
      <c r="E57">
        <f>'T derived'!J57*B57^2</f>
        <v>1</v>
      </c>
      <c r="F57">
        <f>(299792458/'ln2 derived'!D57)*B57</f>
        <v>1</v>
      </c>
      <c r="G57">
        <f>'T derived'!K57/((4/3)*PI()*'T derived'!F57^3)</f>
        <v>2.3499773979784894E+84</v>
      </c>
      <c r="H57">
        <f>'T derived'!K57/'T derived'!G57</f>
        <v>2.3499773979784894E+84</v>
      </c>
      <c r="I57">
        <f>'T derived'!O57*B57</f>
        <v>0.12285593254291735</v>
      </c>
      <c r="J57">
        <f>(3*'T derived'!O57^2)/(299792458^2)</f>
        <v>1.1170773438079346E+51</v>
      </c>
      <c r="K57">
        <f>((1-LN(2))^2/(3*LN(2)*'T derived'!F57^2))</f>
        <v>1.1170773438079349E+51</v>
      </c>
      <c r="L57">
        <f t="shared" si="0"/>
        <v>1.1170773438079346E+51</v>
      </c>
      <c r="M57">
        <f>((1-LN(2))^2/(3*LN(2))) * ((4*PI()/(3*'T derived'!G57))^(2/3))</f>
        <v>1.117077343807925E+51</v>
      </c>
      <c r="N57">
        <f t="shared" si="3"/>
        <v>1.0810207351185832E-78</v>
      </c>
      <c r="O57">
        <f>'T derived'!N57/'T derived'!G57/(PI()/LN(2))</f>
        <v>5.4504296272758487E+108</v>
      </c>
    </row>
    <row r="58" spans="1:15" x14ac:dyDescent="0.3">
      <c r="A58">
        <v>55</v>
      </c>
      <c r="B58">
        <f t="shared" si="1"/>
        <v>3.063860406225669E-35</v>
      </c>
      <c r="C58">
        <f>1/'T derived'!F58</f>
        <v>1.0887052638571921E+26</v>
      </c>
      <c r="D58">
        <f t="shared" si="2"/>
        <v>1</v>
      </c>
      <c r="E58">
        <f>'T derived'!J58*B58^2</f>
        <v>1</v>
      </c>
      <c r="F58">
        <f>(299792458/'ln2 derived'!D58)*B58</f>
        <v>1</v>
      </c>
      <c r="G58">
        <f>'T derived'!K58/((4/3)*PI()*'T derived'!F58^3)</f>
        <v>1.4257494786692141E+84</v>
      </c>
      <c r="H58">
        <f>'T derived'!K58/'T derived'!G58</f>
        <v>1.4257494786692141E+84</v>
      </c>
      <c r="I58">
        <f>'T derived'!O58*B58</f>
        <v>0.12285593254291735</v>
      </c>
      <c r="J58">
        <f>(3*'T derived'!O58^2)/(299792458^2)</f>
        <v>5.3670317661226133E+50</v>
      </c>
      <c r="K58">
        <f>((1-LN(2))^2/(3*LN(2)*'T derived'!F58^2))</f>
        <v>5.3670317661226149E+50</v>
      </c>
      <c r="L58">
        <f t="shared" si="0"/>
        <v>5.3670317661226149E+50</v>
      </c>
      <c r="M58">
        <f>((1-LN(2))^2/(3*LN(2))) * ((4*PI()/(3*'T derived'!G58))^(2/3))</f>
        <v>5.3670317661225825E+50</v>
      </c>
      <c r="N58">
        <f t="shared" si="3"/>
        <v>3.2460682074507091E-78</v>
      </c>
      <c r="O58">
        <f>'T derived'!N58/'T derived'!G58/(PI()/LN(2))</f>
        <v>9.9296488329641502E+108</v>
      </c>
    </row>
    <row r="59" spans="1:15" x14ac:dyDescent="0.3">
      <c r="A59">
        <v>56</v>
      </c>
      <c r="B59">
        <f t="shared" si="1"/>
        <v>4.4202162140378185E-35</v>
      </c>
      <c r="C59">
        <f>1/'T derived'!F59</f>
        <v>7.5463298410338389E+25</v>
      </c>
      <c r="D59">
        <f t="shared" si="2"/>
        <v>1</v>
      </c>
      <c r="E59">
        <f>'T derived'!J59*B59^2</f>
        <v>1</v>
      </c>
      <c r="F59">
        <f>(299792458/'ln2 derived'!D59)*B59</f>
        <v>0.99999999999999978</v>
      </c>
      <c r="G59">
        <f>'T derived'!K59/((4/3)*PI()*'T derived'!F59^3)</f>
        <v>8.6501324552064538E+83</v>
      </c>
      <c r="H59">
        <f>'T derived'!K59/'T derived'!G59</f>
        <v>8.6501324552064538E+83</v>
      </c>
      <c r="I59">
        <f>'T derived'!O59*B59</f>
        <v>0.12285593254291736</v>
      </c>
      <c r="J59">
        <f>(3*'T derived'!O59^2)/(299792458^2)</f>
        <v>2.5786065878283369E+50</v>
      </c>
      <c r="K59">
        <f>((1-LN(2))^2/(3*LN(2)*'T derived'!F59^2))</f>
        <v>2.5786065878283369E+50</v>
      </c>
      <c r="L59">
        <f t="shared" si="0"/>
        <v>2.5786065878283369E+50</v>
      </c>
      <c r="M59">
        <f>((1-LN(2))^2/(3*LN(2))) * ((4*PI()/(3*'T derived'!G59))^(2/3))</f>
        <v>2.5786065878282945E+50</v>
      </c>
      <c r="N59">
        <f t="shared" si="3"/>
        <v>9.7472309874482689E-78</v>
      </c>
      <c r="O59">
        <f>'T derived'!N59/'T derived'!G59/(PI()/LN(2))</f>
        <v>1.8089936516667946E+109</v>
      </c>
    </row>
    <row r="60" spans="1:15" x14ac:dyDescent="0.3">
      <c r="A60">
        <v>57</v>
      </c>
      <c r="B60">
        <f t="shared" si="1"/>
        <v>6.3770240116493499E-35</v>
      </c>
      <c r="C60">
        <f>1/'T derived'!F60</f>
        <v>5.2307172528879846E+25</v>
      </c>
      <c r="D60">
        <f t="shared" si="2"/>
        <v>1</v>
      </c>
      <c r="E60">
        <f>'T derived'!J60*B60^2</f>
        <v>1</v>
      </c>
      <c r="F60">
        <f>(299792458/'ln2 derived'!D60)*B60</f>
        <v>1.0000000000000002</v>
      </c>
      <c r="G60">
        <f>'T derived'!K60/((4/3)*PI()*'T derived'!F60^3)</f>
        <v>5.248102321766728E+83</v>
      </c>
      <c r="H60">
        <f>'T derived'!K60/'T derived'!G60</f>
        <v>5.248102321766728E+83</v>
      </c>
      <c r="I60">
        <f>'T derived'!O60*B60</f>
        <v>0.12285593254291735</v>
      </c>
      <c r="J60">
        <f>(3*'T derived'!O60^2)/(299792458^2)</f>
        <v>1.2388993068314534E+50</v>
      </c>
      <c r="K60">
        <f>((1-LN(2))^2/(3*LN(2)*'T derived'!F60^2))</f>
        <v>1.2388993068314531E+50</v>
      </c>
      <c r="L60">
        <f t="shared" si="0"/>
        <v>1.2388993068314531E+50</v>
      </c>
      <c r="M60">
        <f>((1-LN(2))^2/(3*LN(2))) * ((4*PI()/(3*'T derived'!G60))^(2/3))</f>
        <v>1.2388993068314552E+50</v>
      </c>
      <c r="N60">
        <f t="shared" si="3"/>
        <v>2.9268797157311262E-77</v>
      </c>
      <c r="O60">
        <f>'T derived'!N60/'T derived'!G60/(PI()/LN(2))</f>
        <v>3.295643266765847E+109</v>
      </c>
    </row>
    <row r="61" spans="1:15" x14ac:dyDescent="0.3">
      <c r="A61">
        <v>58</v>
      </c>
      <c r="B61">
        <f t="shared" si="1"/>
        <v>9.2001009172363596E-35</v>
      </c>
      <c r="C61">
        <f>1/'T derived'!F61</f>
        <v>3.6256569161455692E+25</v>
      </c>
      <c r="D61">
        <f t="shared" si="2"/>
        <v>0.99999999999999989</v>
      </c>
      <c r="E61">
        <f>'T derived'!J61*B61^2</f>
        <v>0.99999999999999989</v>
      </c>
      <c r="F61">
        <f>(299792458/'ln2 derived'!D61)*B61</f>
        <v>0.99999999999999989</v>
      </c>
      <c r="G61">
        <f>'T derived'!K61/((4/3)*PI()*'T derived'!F61^3)</f>
        <v>3.1840643044900252E+83</v>
      </c>
      <c r="H61">
        <f>'T derived'!K61/'T derived'!G61</f>
        <v>3.1840643044900252E+83</v>
      </c>
      <c r="I61">
        <f>'T derived'!O61*B61</f>
        <v>0.12285593254291735</v>
      </c>
      <c r="J61">
        <f>(3*'T derived'!O61^2)/(299792458^2)</f>
        <v>5.9523290590834247E+49</v>
      </c>
      <c r="K61">
        <f>((1-LN(2))^2/(3*LN(2)*'T derived'!F61^2))</f>
        <v>5.9523290590834236E+49</v>
      </c>
      <c r="L61">
        <f t="shared" si="0"/>
        <v>5.9523290590834236E+49</v>
      </c>
      <c r="M61">
        <f>((1-LN(2))^2/(3*LN(2))) * ((4*PI()/(3*'T derived'!G61))^(2/3))</f>
        <v>5.9523290590833686E+49</v>
      </c>
      <c r="N61">
        <f t="shared" si="3"/>
        <v>8.7887779425662058E-77</v>
      </c>
      <c r="O61">
        <f>'T derived'!N61/'T derived'!G61/(PI()/LN(2))</f>
        <v>6.00403684765375E+109</v>
      </c>
    </row>
    <row r="62" spans="1:15" x14ac:dyDescent="0.3">
      <c r="A62">
        <v>59</v>
      </c>
      <c r="B62">
        <f t="shared" si="1"/>
        <v>1.32729399689749E-34</v>
      </c>
      <c r="C62">
        <f>1/'T derived'!F62</f>
        <v>2.5131138691039674E+25</v>
      </c>
      <c r="D62">
        <f t="shared" si="2"/>
        <v>1</v>
      </c>
      <c r="E62">
        <f>'T derived'!J62*B62^2</f>
        <v>0.99999999999999989</v>
      </c>
      <c r="F62">
        <f>(299792458/'ln2 derived'!D62)*B62</f>
        <v>1</v>
      </c>
      <c r="G62">
        <f>'T derived'!K62/((4/3)*PI()*'T derived'!F62^3)</f>
        <v>1.9317964615664192E+83</v>
      </c>
      <c r="H62">
        <f>'T derived'!K62/'T derived'!G62</f>
        <v>1.9317964615664192E+83</v>
      </c>
      <c r="I62">
        <f>'T derived'!O62*B62</f>
        <v>0.12285593254291736</v>
      </c>
      <c r="J62">
        <f>(3*'T derived'!O62^2)/(299792458^2)</f>
        <v>2.8598144362695237E+49</v>
      </c>
      <c r="K62">
        <f>((1-LN(2))^2/(3*LN(2)*'T derived'!F62^2))</f>
        <v>2.8598144362695237E+49</v>
      </c>
      <c r="L62">
        <f t="shared" si="0"/>
        <v>2.8598144362695232E+49</v>
      </c>
      <c r="M62">
        <f>((1-LN(2))^2/(3*LN(2))) * ((4*PI()/(3*'T derived'!G62))^(2/3))</f>
        <v>2.859814436269506E+49</v>
      </c>
      <c r="N62">
        <f t="shared" si="3"/>
        <v>2.6390772845424391E-76</v>
      </c>
      <c r="O62">
        <f>'T derived'!N62/'T derived'!G62/(PI()/LN(2))</f>
        <v>1.0938216169057516E+110</v>
      </c>
    </row>
    <row r="63" spans="1:15" x14ac:dyDescent="0.3">
      <c r="A63">
        <v>60</v>
      </c>
      <c r="B63">
        <f t="shared" si="1"/>
        <v>1.9148804671257004E-34</v>
      </c>
      <c r="C63">
        <f>1/'T derived'!F63</f>
        <v>1.7419577927955102E+25</v>
      </c>
      <c r="D63">
        <f t="shared" si="2"/>
        <v>1</v>
      </c>
      <c r="E63">
        <f>'T derived'!J63*B63^2</f>
        <v>1</v>
      </c>
      <c r="F63">
        <f>(299792458/'ln2 derived'!D63)*B63</f>
        <v>1</v>
      </c>
      <c r="G63">
        <f>'T derived'!K63/((4/3)*PI()*'T derived'!F63^3)</f>
        <v>1.1720358673843568E+83</v>
      </c>
      <c r="H63">
        <f>'T derived'!K63/'T derived'!G63</f>
        <v>1.1720358673843568E+83</v>
      </c>
      <c r="I63">
        <f>'T derived'!O63*B63</f>
        <v>0.12285593254291735</v>
      </c>
      <c r="J63">
        <f>(3*'T derived'!O63^2)/(299792458^2)</f>
        <v>1.3740064651524739E+49</v>
      </c>
      <c r="K63">
        <f>((1-LN(2))^2/(3*LN(2)*'T derived'!F63^2))</f>
        <v>1.3740064651524739E+49</v>
      </c>
      <c r="L63">
        <f t="shared" si="0"/>
        <v>1.3740064651524741E+49</v>
      </c>
      <c r="M63">
        <f>((1-LN(2))^2/(3*LN(2))) * ((4*PI()/(3*'T derived'!G63))^(2/3))</f>
        <v>1.3740064651524713E+49</v>
      </c>
      <c r="N63">
        <f t="shared" si="3"/>
        <v>7.9245703547199755E-76</v>
      </c>
      <c r="O63">
        <f>'T derived'!N63/'T derived'!G63/(PI()/LN(2))</f>
        <v>1.9927354877541388E+110</v>
      </c>
    </row>
    <row r="64" spans="1:15" x14ac:dyDescent="0.3">
      <c r="A64">
        <v>61</v>
      </c>
      <c r="B64">
        <f t="shared" si="1"/>
        <v>2.7625885538173897E-34</v>
      </c>
      <c r="C64">
        <f>1/'T derived'!F64</f>
        <v>1.2074331327306333E+25</v>
      </c>
      <c r="D64">
        <f t="shared" si="2"/>
        <v>1</v>
      </c>
      <c r="E64">
        <f>'T derived'!J64*B64^2</f>
        <v>1</v>
      </c>
      <c r="F64">
        <f>(299792458/'ln2 derived'!D64)*B64</f>
        <v>1</v>
      </c>
      <c r="G64">
        <f>'T derived'!K64/((4/3)*PI()*'T derived'!F64^3)</f>
        <v>7.1108323354187517E+82</v>
      </c>
      <c r="H64">
        <f>'T derived'!K64/'T derived'!G64</f>
        <v>7.1108323354187517E+82</v>
      </c>
      <c r="I64">
        <f>'T derived'!O64*B64</f>
        <v>0.12285593254291734</v>
      </c>
      <c r="J64">
        <f>(3*'T derived'!O64^2)/(299792458^2)</f>
        <v>6.6014554732560017E+48</v>
      </c>
      <c r="K64">
        <f>((1-LN(2))^2/(3*LN(2)*'T derived'!F64^2))</f>
        <v>6.6014554732560042E+48</v>
      </c>
      <c r="L64">
        <f t="shared" si="0"/>
        <v>6.6014554732560029E+48</v>
      </c>
      <c r="M64">
        <f>((1-LN(2))^2/(3*LN(2))) * ((4*PI()/(3*'T derived'!G64))^(2/3))</f>
        <v>6.6014554732559173E+48</v>
      </c>
      <c r="N64">
        <f t="shared" si="3"/>
        <v>2.379574697366108E-75</v>
      </c>
      <c r="O64">
        <f>'T derived'!N64/'T derived'!G64/(PI()/LN(2))</f>
        <v>3.6303860362424026E+110</v>
      </c>
    </row>
    <row r="65" spans="1:15" x14ac:dyDescent="0.3">
      <c r="A65">
        <v>62</v>
      </c>
      <c r="B65">
        <f t="shared" si="1"/>
        <v>3.9855728066089611E-34</v>
      </c>
      <c r="C65">
        <f>1/'T derived'!F65</f>
        <v>8.3692887166690062E+24</v>
      </c>
      <c r="D65">
        <f t="shared" si="2"/>
        <v>0.99999999999999989</v>
      </c>
      <c r="E65">
        <f>'T derived'!J65*B65^2</f>
        <v>1</v>
      </c>
      <c r="F65">
        <f>(299792458/'ln2 derived'!D65)*B65</f>
        <v>1</v>
      </c>
      <c r="G65">
        <f>'T derived'!K65/((4/3)*PI()*'T derived'!F65^3)</f>
        <v>4.31419702327719E+82</v>
      </c>
      <c r="H65">
        <f>'T derived'!K65/'T derived'!G65</f>
        <v>4.31419702327719E+82</v>
      </c>
      <c r="I65">
        <f>'T derived'!O65*B65</f>
        <v>0.12285593254291735</v>
      </c>
      <c r="J65">
        <f>(3*'T derived'!O65^2)/(299792458^2)</f>
        <v>3.1716891783726536E+48</v>
      </c>
      <c r="K65">
        <f>((1-LN(2))^2/(3*LN(2)*'T derived'!F65^2))</f>
        <v>3.1716891783726536E+48</v>
      </c>
      <c r="L65">
        <f t="shared" si="0"/>
        <v>3.1716891783726536E+48</v>
      </c>
      <c r="M65">
        <f>((1-LN(2))^2/(3*LN(2))) * ((4*PI()/(3*'T derived'!G65))^(2/3))</f>
        <v>3.1716891783726685E+48</v>
      </c>
      <c r="N65">
        <f t="shared" si="3"/>
        <v>7.145340992489594E-75</v>
      </c>
      <c r="O65">
        <f>'T derived'!N65/'T derived'!G65/(PI()/LN(2))</f>
        <v>6.6138746728486663E+110</v>
      </c>
    </row>
    <row r="66" spans="1:15" x14ac:dyDescent="0.3">
      <c r="A66">
        <v>63</v>
      </c>
      <c r="B66">
        <f t="shared" si="1"/>
        <v>5.7499661231966564E-34</v>
      </c>
      <c r="C66">
        <f>1/'T derived'!F66</f>
        <v>5.8011488772512847E+24</v>
      </c>
      <c r="D66">
        <f t="shared" si="2"/>
        <v>1</v>
      </c>
      <c r="E66">
        <f>'T derived'!J66*B66^2</f>
        <v>1</v>
      </c>
      <c r="F66">
        <f>(299792458/'ln2 derived'!D66)*B66</f>
        <v>1.0000000000000002</v>
      </c>
      <c r="G66">
        <f>'T derived'!K66/((4/3)*PI()*'T derived'!F66^3)</f>
        <v>2.617456730479615E+82</v>
      </c>
      <c r="H66">
        <f>'T derived'!K66/'T derived'!G66</f>
        <v>2.617456730479615E+82</v>
      </c>
      <c r="I66">
        <f>'T derived'!O66*B66</f>
        <v>0.12285593254291736</v>
      </c>
      <c r="J66">
        <f>(3*'T derived'!O66^2)/(299792458^2)</f>
        <v>1.5238476249608854E+48</v>
      </c>
      <c r="K66">
        <f>((1-LN(2))^2/(3*LN(2)*'T derived'!F66^2))</f>
        <v>1.5238476249608854E+48</v>
      </c>
      <c r="L66">
        <f t="shared" si="0"/>
        <v>1.5238476249608854E+48</v>
      </c>
      <c r="M66">
        <f>((1-LN(2))^2/(3*LN(2))) * ((4*PI()/(3*'T derived'!G66))^(2/3))</f>
        <v>1.5238476249608759E+48</v>
      </c>
      <c r="N66">
        <f t="shared" si="3"/>
        <v>2.1455892078305475E-74</v>
      </c>
      <c r="O66">
        <f>'T derived'!N66/'T derived'!G66/(PI()/LN(2))</f>
        <v>1.2049225000167052E+111</v>
      </c>
    </row>
    <row r="67" spans="1:15" x14ac:dyDescent="0.3">
      <c r="A67">
        <v>64</v>
      </c>
      <c r="B67">
        <f t="shared" si="1"/>
        <v>8.2954476112153542E-34</v>
      </c>
      <c r="C67">
        <f>1/'T derived'!F67</f>
        <v>4.0210499882752199E+24</v>
      </c>
      <c r="D67">
        <f t="shared" si="2"/>
        <v>0.99999999999999989</v>
      </c>
      <c r="E67">
        <f>'T derived'!J67*B67^2</f>
        <v>1</v>
      </c>
      <c r="F67">
        <f>(299792458/'ln2 derived'!D67)*B67</f>
        <v>1</v>
      </c>
      <c r="G67">
        <f>'T derived'!K67/((4/3)*PI()*'T derived'!F67^3)</f>
        <v>1.588031260271166E+82</v>
      </c>
      <c r="H67">
        <f>'T derived'!K67/'T derived'!G67</f>
        <v>1.588031260271166E+82</v>
      </c>
      <c r="I67">
        <f>'T derived'!O67*B67</f>
        <v>0.12285593254291734</v>
      </c>
      <c r="J67">
        <f>(3*'T derived'!O67^2)/(299792458^2)</f>
        <v>7.3213718416455023E+47</v>
      </c>
      <c r="K67">
        <f>((1-LN(2))^2/(3*LN(2)*'T derived'!F67^2))</f>
        <v>7.321371841645504E+47</v>
      </c>
      <c r="L67">
        <f t="shared" ref="L67:L130" si="4">((1-LN(2))^2/(3*LN(2)))*C67^2</f>
        <v>7.3213718416455023E+47</v>
      </c>
      <c r="M67">
        <f>((1-LN(2))^2/(3*LN(2))) * ((4*PI()/(3*'T derived'!G67))^(2/3))</f>
        <v>7.3213718416454845E+47</v>
      </c>
      <c r="N67">
        <f t="shared" si="3"/>
        <v>6.4427338787575573E-74</v>
      </c>
      <c r="O67">
        <f>'T derived'!N67/'T derived'!G67/(PI()/LN(2))</f>
        <v>2.1951402209155785E+111</v>
      </c>
    </row>
    <row r="68" spans="1:15" x14ac:dyDescent="0.3">
      <c r="A68">
        <v>65</v>
      </c>
      <c r="B68">
        <f t="shared" ref="B68:B131" si="5">B$3/(LN(2)^(1*$A68))</f>
        <v>1.196780113065459E-33</v>
      </c>
      <c r="C68">
        <f>1/'T derived'!F68</f>
        <v>2.78717946226357E+24</v>
      </c>
      <c r="D68">
        <f t="shared" ref="D68:D131" si="6">C68*B68*299792458</f>
        <v>1</v>
      </c>
      <c r="E68">
        <f>'T derived'!J68*B68^2</f>
        <v>1</v>
      </c>
      <c r="F68">
        <f>(299792458/'ln2 derived'!D68)*B68</f>
        <v>1</v>
      </c>
      <c r="G68">
        <f>'T derived'!K68/((4/3)*PI()*'T derived'!F68^3)</f>
        <v>9.6347085865153269E+81</v>
      </c>
      <c r="H68">
        <f>'T derived'!K68/'T derived'!G68</f>
        <v>9.6347085865153269E+81</v>
      </c>
      <c r="I68">
        <f>'T derived'!O68*B68</f>
        <v>0.12285593254291735</v>
      </c>
      <c r="J68">
        <f>(3*'T derived'!O68^2)/(299792458^2)</f>
        <v>3.5175751673344347E+47</v>
      </c>
      <c r="K68">
        <f>((1-LN(2))^2/(3*LN(2)*'T derived'!F68^2))</f>
        <v>3.5175751673344347E+47</v>
      </c>
      <c r="L68">
        <f t="shared" si="4"/>
        <v>3.5175751673344355E+47</v>
      </c>
      <c r="M68">
        <f>((1-LN(2))^2/(3*LN(2))) * ((4*PI()/(3*'T derived'!G68))^(2/3))</f>
        <v>3.5175751673343877E+47</v>
      </c>
      <c r="N68">
        <f t="shared" ref="N68:N131" si="7">(4/3)*PI()*(
    (
        ((1-LN(2))^2)/(3*LN(2))
        * (L68^(-1))
    )^(3/2)
)</f>
        <v>1.9346116992479686E-73</v>
      </c>
      <c r="O68">
        <f>'T derived'!N68/'T derived'!G68/(PI()/LN(2))</f>
        <v>3.9991290638314822E+111</v>
      </c>
    </row>
    <row r="69" spans="1:15" x14ac:dyDescent="0.3">
      <c r="A69">
        <v>66</v>
      </c>
      <c r="B69">
        <f t="shared" si="5"/>
        <v>1.7265887341540708E-33</v>
      </c>
      <c r="C69">
        <f>1/'T derived'!F69</f>
        <v>1.9319255859825777E+24</v>
      </c>
      <c r="D69">
        <f t="shared" si="6"/>
        <v>0.99999999999999989</v>
      </c>
      <c r="E69">
        <f>'T derived'!J69*B69^2</f>
        <v>1</v>
      </c>
      <c r="F69">
        <f>(299792458/'ln2 derived'!D69)*B69</f>
        <v>1.0000000000000002</v>
      </c>
      <c r="G69">
        <f>'T derived'!K69/((4/3)*PI()*'T derived'!F69^3)</f>
        <v>5.8454522822945716E+81</v>
      </c>
      <c r="H69">
        <f>'T derived'!K69/'T derived'!G69</f>
        <v>5.8454522822945716E+81</v>
      </c>
      <c r="I69">
        <f>'T derived'!O69*B69</f>
        <v>0.12285593254291735</v>
      </c>
      <c r="J69">
        <f>(3*'T derived'!O69^2)/(299792458^2)</f>
        <v>1.6900295908296508E+47</v>
      </c>
      <c r="K69">
        <f>((1-LN(2))^2/(3*LN(2)*'T derived'!F69^2))</f>
        <v>1.6900295908296504E+47</v>
      </c>
      <c r="L69">
        <f t="shared" si="4"/>
        <v>1.6900295908296504E+47</v>
      </c>
      <c r="M69">
        <f>((1-LN(2))^2/(3*LN(2))) * ((4*PI()/(3*'T derived'!G69))^(2/3))</f>
        <v>1.690029590829634E+47</v>
      </c>
      <c r="N69">
        <f t="shared" si="7"/>
        <v>5.809214686341766E-73</v>
      </c>
      <c r="O69">
        <f>'T derived'!N69/'T derived'!G69/(PI()/LN(2))</f>
        <v>7.2856545184667398E+111</v>
      </c>
    </row>
    <row r="70" spans="1:15" x14ac:dyDescent="0.3">
      <c r="A70">
        <v>67</v>
      </c>
      <c r="B70">
        <f t="shared" si="5"/>
        <v>2.4909410044188307E-33</v>
      </c>
      <c r="C70">
        <f>1/'T derived'!F70</f>
        <v>1.3391087729754439E+24</v>
      </c>
      <c r="D70">
        <f t="shared" si="6"/>
        <v>1</v>
      </c>
      <c r="E70">
        <f>'T derived'!J70*B70^2</f>
        <v>1</v>
      </c>
      <c r="F70">
        <f>(299792458/'ln2 derived'!D70)*B70</f>
        <v>1</v>
      </c>
      <c r="G70">
        <f>'T derived'!K70/((4/3)*PI()*'T derived'!F70^3)</f>
        <v>3.5464811496640362E+81</v>
      </c>
      <c r="H70">
        <f>'T derived'!K70/'T derived'!G70</f>
        <v>3.5464811496640362E+81</v>
      </c>
      <c r="I70">
        <f>'T derived'!O70*B70</f>
        <v>0.12285593254291736</v>
      </c>
      <c r="J70">
        <f>(3*'T derived'!O70^2)/(299792458^2)</f>
        <v>8.1197981052505067E+46</v>
      </c>
      <c r="K70">
        <f>((1-LN(2))^2/(3*LN(2)*'T derived'!F70^2))</f>
        <v>8.1197981052505037E+46</v>
      </c>
      <c r="L70">
        <f t="shared" si="4"/>
        <v>8.1197981052505026E+46</v>
      </c>
      <c r="M70">
        <f>((1-LN(2))^2/(3*LN(2))) * ((4*PI()/(3*'T derived'!G70))^(2/3))</f>
        <v>8.1197981052505675E+46</v>
      </c>
      <c r="N70">
        <f t="shared" si="7"/>
        <v>1.7443797783879893E-72</v>
      </c>
      <c r="O70">
        <f>'T derived'!N70/'T derived'!G70/(PI()/LN(2))</f>
        <v>1.3273080442069874E+112</v>
      </c>
    </row>
    <row r="71" spans="1:15" x14ac:dyDescent="0.3">
      <c r="A71">
        <v>68</v>
      </c>
      <c r="B71">
        <f t="shared" si="5"/>
        <v>3.5936682342220214E-33</v>
      </c>
      <c r="C71">
        <f>1/'T derived'!F71</f>
        <v>9.2819947045101668E+23</v>
      </c>
      <c r="D71">
        <f t="shared" si="6"/>
        <v>1</v>
      </c>
      <c r="E71">
        <f>'T derived'!J71*B71^2</f>
        <v>1</v>
      </c>
      <c r="F71">
        <f>(299792458/'ln2 derived'!D71)*B71</f>
        <v>1</v>
      </c>
      <c r="G71">
        <f>'T derived'!K71/((4/3)*PI()*'T derived'!F71^3)</f>
        <v>2.1516775670239912E+81</v>
      </c>
      <c r="H71">
        <f>'T derived'!K71/'T derived'!G71</f>
        <v>2.1516775670239912E+81</v>
      </c>
      <c r="I71">
        <f>'T derived'!O71*B71</f>
        <v>0.12285593254291734</v>
      </c>
      <c r="J71">
        <f>(3*'T derived'!O71^2)/(299792458^2)</f>
        <v>3.9011814720749038E+46</v>
      </c>
      <c r="K71">
        <f>((1-LN(2))^2/(3*LN(2)*'T derived'!F71^2))</f>
        <v>3.9011814720749043E+46</v>
      </c>
      <c r="L71">
        <f t="shared" si="4"/>
        <v>3.9011814720749038E+46</v>
      </c>
      <c r="M71">
        <f>((1-LN(2))^2/(3*LN(2))) * ((4*PI()/(3*'T derived'!G71))^(2/3))</f>
        <v>3.9011814720748942E+46</v>
      </c>
      <c r="N71">
        <f t="shared" si="7"/>
        <v>5.237989944498028E-72</v>
      </c>
      <c r="O71">
        <f>'T derived'!N71/'T derived'!G71/(PI()/LN(2))</f>
        <v>2.418103465860397E+112</v>
      </c>
    </row>
    <row r="72" spans="1:15" x14ac:dyDescent="0.3">
      <c r="A72">
        <v>69</v>
      </c>
      <c r="B72">
        <f t="shared" si="5"/>
        <v>5.1845673401123071E-33</v>
      </c>
      <c r="C72">
        <f>1/'T derived'!F72</f>
        <v>6.4337884594035664E+23</v>
      </c>
      <c r="D72">
        <f t="shared" si="6"/>
        <v>1</v>
      </c>
      <c r="E72">
        <f>'T derived'!J72*B72^2</f>
        <v>1</v>
      </c>
      <c r="F72">
        <f>(299792458/'ln2 derived'!D72)*B72</f>
        <v>1</v>
      </c>
      <c r="G72">
        <f>'T derived'!K72/((4/3)*PI()*'T derived'!F72^3)</f>
        <v>1.3054394361782628E+81</v>
      </c>
      <c r="H72">
        <f>'T derived'!K72/'T derived'!G72</f>
        <v>1.3054394361782628E+81</v>
      </c>
      <c r="I72">
        <f>'T derived'!O72*B72</f>
        <v>0.12285593254291736</v>
      </c>
      <c r="J72">
        <f>(3*'T derived'!O72^2)/(299792458^2)</f>
        <v>1.8743343961002346E+46</v>
      </c>
      <c r="K72">
        <f>((1-LN(2))^2/(3*LN(2)*'T derived'!F72^2))</f>
        <v>1.8743343961002341E+46</v>
      </c>
      <c r="L72">
        <f t="shared" si="4"/>
        <v>1.8743343961002346E+46</v>
      </c>
      <c r="M72">
        <f>((1-LN(2))^2/(3*LN(2))) * ((4*PI()/(3*'T derived'!G72))^(2/3))</f>
        <v>1.8743343961002352E+46</v>
      </c>
      <c r="N72">
        <f t="shared" si="7"/>
        <v>1.5728535149620358E-71</v>
      </c>
      <c r="O72">
        <f>'T derived'!N72/'T derived'!G72/(PI()/LN(2))</f>
        <v>4.4053257999347942E+112</v>
      </c>
    </row>
    <row r="73" spans="1:15" x14ac:dyDescent="0.3">
      <c r="A73">
        <v>70</v>
      </c>
      <c r="B73">
        <f t="shared" si="5"/>
        <v>7.4797495907349114E-33</v>
      </c>
      <c r="C73">
        <f>1/'T derived'!F73</f>
        <v>4.459562330954695E+23</v>
      </c>
      <c r="D73">
        <f t="shared" si="6"/>
        <v>1</v>
      </c>
      <c r="E73">
        <f>'T derived'!J73*B73^2</f>
        <v>1</v>
      </c>
      <c r="F73">
        <f>(299792458/'ln2 derived'!D73)*B73</f>
        <v>1</v>
      </c>
      <c r="G73">
        <f>'T derived'!K73/((4/3)*PI()*'T derived'!F73^3)</f>
        <v>7.9202021141414636E+80</v>
      </c>
      <c r="H73">
        <f>'T derived'!K73/'T derived'!G73</f>
        <v>7.9202021141414636E+80</v>
      </c>
      <c r="I73">
        <f>'T derived'!O73*B73</f>
        <v>0.12285593254291735</v>
      </c>
      <c r="J73">
        <f>(3*'T derived'!O73^2)/(299792458^2)</f>
        <v>9.0052960969690877E+45</v>
      </c>
      <c r="K73">
        <f>((1-LN(2))^2/(3*LN(2)*'T derived'!F73^2))</f>
        <v>9.0052960969690902E+45</v>
      </c>
      <c r="L73">
        <f t="shared" si="4"/>
        <v>9.0052960969690915E+45</v>
      </c>
      <c r="M73">
        <f>((1-LN(2))^2/(3*LN(2))) * ((4*PI()/(3*'T derived'!G73))^(2/3))</f>
        <v>9.0052960969690027E+45</v>
      </c>
      <c r="N73">
        <f t="shared" si="7"/>
        <v>4.7229341899118686E-71</v>
      </c>
      <c r="O73">
        <f>'T derived'!N73/'T derived'!G73/(PI()/LN(2))</f>
        <v>8.0256679160193956E+112</v>
      </c>
    </row>
    <row r="74" spans="1:15" x14ac:dyDescent="0.3">
      <c r="A74">
        <v>71</v>
      </c>
      <c r="B74">
        <f t="shared" si="5"/>
        <v>1.079099764164451E-32</v>
      </c>
      <c r="C74">
        <f>1/'T derived'!F74</f>
        <v>3.0911330562325843E+23</v>
      </c>
      <c r="D74">
        <f t="shared" si="6"/>
        <v>1</v>
      </c>
      <c r="E74">
        <f>'T derived'!J74*B74^2</f>
        <v>1</v>
      </c>
      <c r="F74">
        <f>(299792458/'ln2 derived'!D74)*B74</f>
        <v>1</v>
      </c>
      <c r="G74">
        <f>'T derived'!K74/((4/3)*PI()*'T derived'!F74^3)</f>
        <v>4.8052479334081512E+80</v>
      </c>
      <c r="H74">
        <f>'T derived'!K74/'T derived'!G74</f>
        <v>4.8052479334081512E+80</v>
      </c>
      <c r="I74">
        <f>'T derived'!O74*B74</f>
        <v>0.12285593254291734</v>
      </c>
      <c r="J74">
        <f>(3*'T derived'!O74^2)/(299792458^2)</f>
        <v>4.326621651014614E+45</v>
      </c>
      <c r="K74">
        <f>((1-LN(2))^2/(3*LN(2)*'T derived'!F74^2))</f>
        <v>4.3266216510146152E+45</v>
      </c>
      <c r="L74">
        <f t="shared" si="4"/>
        <v>4.3266216510146152E+45</v>
      </c>
      <c r="M74">
        <f>((1-LN(2))^2/(3*LN(2))) * ((4*PI()/(3*'T derived'!G74))^(2/3))</f>
        <v>4.3266216510145873E+45</v>
      </c>
      <c r="N74">
        <f t="shared" si="7"/>
        <v>1.4181935666639317E-70</v>
      </c>
      <c r="O74">
        <f>'T derived'!N74/'T derived'!G74/(PI()/LN(2))</f>
        <v>1.4621244471674846E+113</v>
      </c>
    </row>
    <row r="75" spans="1:15" x14ac:dyDescent="0.3">
      <c r="A75">
        <v>72</v>
      </c>
      <c r="B75">
        <f t="shared" si="5"/>
        <v>1.5568118783845035E-32</v>
      </c>
      <c r="C75">
        <f>1/'T derived'!F75</f>
        <v>2.1426101626632627E+23</v>
      </c>
      <c r="D75">
        <f t="shared" si="6"/>
        <v>1</v>
      </c>
      <c r="E75">
        <f>'T derived'!J75*B75^2</f>
        <v>1</v>
      </c>
      <c r="F75">
        <f>(299792458/'ln2 derived'!D75)*B75</f>
        <v>1</v>
      </c>
      <c r="G75">
        <f>'T derived'!K75/((4/3)*PI()*'T derived'!F75^3)</f>
        <v>2.9153811189105309E+80</v>
      </c>
      <c r="H75">
        <f>'T derived'!K75/'T derived'!G75</f>
        <v>2.9153811189105309E+80</v>
      </c>
      <c r="I75">
        <f>'T derived'!O75*B75</f>
        <v>0.12285593254291735</v>
      </c>
      <c r="J75">
        <f>(3*'T derived'!O75^2)/(299792458^2)</f>
        <v>2.0787384123137158E+45</v>
      </c>
      <c r="K75">
        <f>((1-LN(2))^2/(3*LN(2)*'T derived'!F75^2))</f>
        <v>2.0787384123137162E+45</v>
      </c>
      <c r="L75">
        <f t="shared" si="4"/>
        <v>2.0787384123137165E+45</v>
      </c>
      <c r="M75">
        <f>((1-LN(2))^2/(3*LN(2))) * ((4*PI()/(3*'T derived'!G75))^(2/3))</f>
        <v>2.0787384123136807E+45</v>
      </c>
      <c r="N75">
        <f t="shared" si="7"/>
        <v>4.2585242809925634E-70</v>
      </c>
      <c r="O75">
        <f>'T derived'!N75/'T derived'!G75/(PI()/LN(2))</f>
        <v>2.6637133773473425E+113</v>
      </c>
    </row>
    <row r="76" spans="1:15" x14ac:dyDescent="0.3">
      <c r="A76">
        <v>73</v>
      </c>
      <c r="B76">
        <f t="shared" si="5"/>
        <v>2.2460047765423554E-32</v>
      </c>
      <c r="C76">
        <f>1/'T derived'!F76</f>
        <v>1.4851441932891262E+23</v>
      </c>
      <c r="D76">
        <f t="shared" si="6"/>
        <v>1</v>
      </c>
      <c r="E76">
        <f>'T derived'!J76*B76^2</f>
        <v>0.99999999999999989</v>
      </c>
      <c r="F76">
        <f>(299792458/'ln2 derived'!D76)*B76</f>
        <v>1</v>
      </c>
      <c r="G76">
        <f>'T derived'!K76/((4/3)*PI()*'T derived'!F76^3)</f>
        <v>1.7687842929827341E+80</v>
      </c>
      <c r="H76">
        <f>'T derived'!K76/'T derived'!G76</f>
        <v>1.7687842929827341E+80</v>
      </c>
      <c r="I76">
        <f>'T derived'!O76*B76</f>
        <v>0.12285593254291734</v>
      </c>
      <c r="J76">
        <f>(3*'T derived'!O76^2)/(299792458^2)</f>
        <v>9.9873613534366131E+44</v>
      </c>
      <c r="K76">
        <f>((1-LN(2))^2/(3*LN(2)*'T derived'!F76^2))</f>
        <v>9.9873613534366163E+44</v>
      </c>
      <c r="L76">
        <f t="shared" si="4"/>
        <v>9.9873613534366179E+44</v>
      </c>
      <c r="M76">
        <f>((1-LN(2))^2/(3*LN(2))) * ((4*PI()/(3*'T derived'!G76))^(2/3))</f>
        <v>9.9873613534366226E+44</v>
      </c>
      <c r="N76">
        <f t="shared" si="7"/>
        <v>1.2787414551923545E-69</v>
      </c>
      <c r="O76">
        <f>'T derived'!N76/'T derived'!G76/(PI()/LN(2))</f>
        <v>4.8527804663992914E+113</v>
      </c>
    </row>
    <row r="77" spans="1:15" x14ac:dyDescent="0.3">
      <c r="A77">
        <v>74</v>
      </c>
      <c r="B77">
        <f t="shared" si="5"/>
        <v>3.2402999529305806E-32</v>
      </c>
      <c r="C77">
        <f>1/'T derived'!F77</f>
        <v>1.0294235103033323E+23</v>
      </c>
      <c r="D77">
        <f t="shared" si="6"/>
        <v>1</v>
      </c>
      <c r="E77">
        <f>'T derived'!J77*B77^2</f>
        <v>1</v>
      </c>
      <c r="F77">
        <f>(299792458/'ln2 derived'!D77)*B77</f>
        <v>1.0000000000000002</v>
      </c>
      <c r="G77">
        <f>'T derived'!K77/((4/3)*PI()*'T derived'!F77^3)</f>
        <v>1.0731351228176834E+80</v>
      </c>
      <c r="H77">
        <f>'T derived'!K77/'T derived'!G77</f>
        <v>1.0731351228176834E+80</v>
      </c>
      <c r="I77">
        <f>'T derived'!O77*B77</f>
        <v>0.12285593254291735</v>
      </c>
      <c r="J77">
        <f>(3*'T derived'!O77^2)/(299792458^2)</f>
        <v>4.7984578633487893E+44</v>
      </c>
      <c r="K77">
        <f>((1-LN(2))^2/(3*LN(2)*'T derived'!F77^2))</f>
        <v>4.7984578633487893E+44</v>
      </c>
      <c r="L77">
        <f t="shared" si="4"/>
        <v>4.7984578633487901E+44</v>
      </c>
      <c r="M77">
        <f>((1-LN(2))^2/(3*LN(2))) * ((4*PI()/(3*'T derived'!G77))^(2/3))</f>
        <v>4.7984578633488099E+44</v>
      </c>
      <c r="N77">
        <f t="shared" si="7"/>
        <v>3.8397801710933018E-69</v>
      </c>
      <c r="O77">
        <f>'T derived'!N77/'T derived'!G77/(PI()/LN(2))</f>
        <v>8.8408454360499157E+113</v>
      </c>
    </row>
    <row r="78" spans="1:15" x14ac:dyDescent="0.3">
      <c r="A78">
        <v>75</v>
      </c>
      <c r="B78">
        <f t="shared" si="5"/>
        <v>4.6747646730856901E-32</v>
      </c>
      <c r="C78">
        <f>1/'T derived'!F78</f>
        <v>7.1354200376887654E+22</v>
      </c>
      <c r="D78">
        <f t="shared" si="6"/>
        <v>1</v>
      </c>
      <c r="E78">
        <f>'T derived'!J78*B78^2</f>
        <v>0.99999999999999989</v>
      </c>
      <c r="F78">
        <f>(299792458/'ln2 derived'!D78)*B78</f>
        <v>1.0000000000000002</v>
      </c>
      <c r="G78">
        <f>'T derived'!K78/((4/3)*PI()*'T derived'!F78^3)</f>
        <v>6.5107938621669253E+79</v>
      </c>
      <c r="H78">
        <f>'T derived'!K78/'T derived'!G78</f>
        <v>6.5107938621669253E+79</v>
      </c>
      <c r="I78">
        <f>'T derived'!O78*B78</f>
        <v>0.12285593254291734</v>
      </c>
      <c r="J78">
        <f>(3*'T derived'!O78^2)/(299792458^2)</f>
        <v>2.3054335426054187E+44</v>
      </c>
      <c r="K78">
        <f>((1-LN(2))^2/(3*LN(2)*'T derived'!F78^2))</f>
        <v>2.3054335426054191E+44</v>
      </c>
      <c r="L78">
        <f t="shared" si="4"/>
        <v>2.3054335426054191E+44</v>
      </c>
      <c r="M78">
        <f>((1-LN(2))^2/(3*LN(2))) * ((4*PI()/(3*'T derived'!G78))^(2/3))</f>
        <v>2.3054335426054037E+44</v>
      </c>
      <c r="N78">
        <f t="shared" si="7"/>
        <v>1.1530017817482797E-68</v>
      </c>
      <c r="O78">
        <f>'T derived'!N78/'T derived'!G78/(PI()/LN(2))</f>
        <v>1.6106343273780711E+114</v>
      </c>
    </row>
    <row r="79" spans="1:15" x14ac:dyDescent="0.3">
      <c r="A79">
        <v>76</v>
      </c>
      <c r="B79">
        <f t="shared" si="5"/>
        <v>6.7442598111836422E-32</v>
      </c>
      <c r="C79">
        <f>1/'T derived'!F79</f>
        <v>4.9458962812349058E+22</v>
      </c>
      <c r="D79">
        <f t="shared" si="6"/>
        <v>1</v>
      </c>
      <c r="E79">
        <f>'T derived'!J79*B79^2</f>
        <v>1</v>
      </c>
      <c r="F79">
        <f>(299792458/'ln2 derived'!D79)*B79</f>
        <v>0.99999999999999989</v>
      </c>
      <c r="G79">
        <f>'T derived'!K79/((4/3)*PI()*'T derived'!F79^3)</f>
        <v>3.9501490366215769E+79</v>
      </c>
      <c r="H79">
        <f>'T derived'!K79/'T derived'!G79</f>
        <v>3.9501490366215769E+79</v>
      </c>
      <c r="I79">
        <f>'T derived'!O79*B79</f>
        <v>0.12285593254291734</v>
      </c>
      <c r="J79">
        <f>(3*'T derived'!O79^2)/(299792458^2)</f>
        <v>1.1076524939328891E+44</v>
      </c>
      <c r="K79">
        <f>((1-LN(2))^2/(3*LN(2)*'T derived'!F79^2))</f>
        <v>1.1076524939328897E+44</v>
      </c>
      <c r="L79">
        <f t="shared" si="4"/>
        <v>1.1076524939328897E+44</v>
      </c>
      <c r="M79">
        <f>((1-LN(2))^2/(3*LN(2))) * ((4*PI()/(3*'T derived'!G79))^(2/3))</f>
        <v>1.1076524939328861E+44</v>
      </c>
      <c r="N79">
        <f t="shared" si="7"/>
        <v>3.4622115055513272E-68</v>
      </c>
      <c r="O79">
        <f>'T derived'!N79/'T derived'!G79/(PI()/LN(2))</f>
        <v>2.9342702067277312E+114</v>
      </c>
    </row>
    <row r="80" spans="1:15" x14ac:dyDescent="0.3">
      <c r="A80">
        <v>77</v>
      </c>
      <c r="B80">
        <f t="shared" si="5"/>
        <v>9.7299101840613771E-32</v>
      </c>
      <c r="C80">
        <f>1/'T derived'!F80</f>
        <v>3.4282340626798937E+22</v>
      </c>
      <c r="D80">
        <f t="shared" si="6"/>
        <v>1</v>
      </c>
      <c r="E80">
        <f>'T derived'!J80*B80^2</f>
        <v>1</v>
      </c>
      <c r="F80">
        <f>(299792458/'ln2 derived'!D80)*B80</f>
        <v>0.99999999999999989</v>
      </c>
      <c r="G80">
        <f>'T derived'!K80/((4/3)*PI()*'T derived'!F80^3)</f>
        <v>2.3965859988583875E+79</v>
      </c>
      <c r="H80">
        <f>'T derived'!K80/'T derived'!G80</f>
        <v>2.3965859988583875E+79</v>
      </c>
      <c r="I80">
        <f>'T derived'!O80*B80</f>
        <v>0.12285593254291735</v>
      </c>
      <c r="J80">
        <f>(3*'T derived'!O80^2)/(299792458^2)</f>
        <v>5.3217497908406913E+43</v>
      </c>
      <c r="K80">
        <f>((1-LN(2))^2/(3*LN(2)*'T derived'!F80^2))</f>
        <v>5.3217497908406933E+43</v>
      </c>
      <c r="L80">
        <f t="shared" si="4"/>
        <v>5.3217497908406923E+43</v>
      </c>
      <c r="M80">
        <f>((1-LN(2))^2/(3*LN(2))) * ((4*PI()/(3*'T derived'!G80))^(2/3))</f>
        <v>5.321749790840617E+43</v>
      </c>
      <c r="N80">
        <f t="shared" si="7"/>
        <v>1.0396261912966061E-67</v>
      </c>
      <c r="O80">
        <f>'T derived'!N80/'T derived'!G80/(PI()/LN(2))</f>
        <v>5.3456836848287056E+114</v>
      </c>
    </row>
    <row r="81" spans="1:15" x14ac:dyDescent="0.3">
      <c r="A81">
        <v>78</v>
      </c>
      <c r="B81">
        <f t="shared" si="5"/>
        <v>1.4037293170840371E-31</v>
      </c>
      <c r="C81">
        <f>1/'T derived'!F81</f>
        <v>2.3762707748461348E+22</v>
      </c>
      <c r="D81">
        <f t="shared" si="6"/>
        <v>1</v>
      </c>
      <c r="E81">
        <f>'T derived'!J81*B81^2</f>
        <v>1</v>
      </c>
      <c r="F81">
        <f>(299792458/'ln2 derived'!D81)*B81</f>
        <v>1</v>
      </c>
      <c r="G81">
        <f>'T derived'!K81/((4/3)*PI()*'T derived'!F81^3)</f>
        <v>1.4540272776230158E+79</v>
      </c>
      <c r="H81">
        <f>'T derived'!K81/'T derived'!G81</f>
        <v>1.4540272776230158E+79</v>
      </c>
      <c r="I81">
        <f>'T derived'!O81*B81</f>
        <v>0.12285593254291736</v>
      </c>
      <c r="J81">
        <f>(3*'T derived'!O81^2)/(299792458^2)</f>
        <v>2.5568507263279681E+43</v>
      </c>
      <c r="K81">
        <f>((1-LN(2))^2/(3*LN(2)*'T derived'!F81^2))</f>
        <v>2.5568507263279681E+43</v>
      </c>
      <c r="L81">
        <f t="shared" si="4"/>
        <v>2.5568507263279681E+43</v>
      </c>
      <c r="M81">
        <f>((1-LN(2))^2/(3*LN(2))) * ((4*PI()/(3*'T derived'!G81))^(2/3))</f>
        <v>2.556850726327978E+43</v>
      </c>
      <c r="N81">
        <f t="shared" si="7"/>
        <v>3.1217694698804249E-67</v>
      </c>
      <c r="O81">
        <f>'T derived'!N81/'T derived'!G81/(PI()/LN(2))</f>
        <v>9.7388215961582515E+114</v>
      </c>
    </row>
    <row r="82" spans="1:15" x14ac:dyDescent="0.3">
      <c r="A82">
        <v>79</v>
      </c>
      <c r="B82">
        <f t="shared" si="5"/>
        <v>2.0251533245075918E-31</v>
      </c>
      <c r="C82">
        <f>1/'T derived'!F82</f>
        <v>1.6471053878315947E+22</v>
      </c>
      <c r="D82">
        <f t="shared" si="6"/>
        <v>1</v>
      </c>
      <c r="E82">
        <f>'T derived'!J82*B82^2</f>
        <v>1</v>
      </c>
      <c r="F82">
        <f>(299792458/'ln2 derived'!D82)*B82</f>
        <v>1</v>
      </c>
      <c r="G82">
        <f>'T derived'!K82/((4/3)*PI()*'T derived'!F82^3)</f>
        <v>8.8216960504605722E+78</v>
      </c>
      <c r="H82">
        <f>'T derived'!K82/'T derived'!G82</f>
        <v>8.8216960504605722E+78</v>
      </c>
      <c r="I82">
        <f>'T derived'!O82*B82</f>
        <v>0.12285593254291735</v>
      </c>
      <c r="J82">
        <f>(3*'T derived'!O82^2)/(299792458^2)</f>
        <v>1.2284466376032143E+43</v>
      </c>
      <c r="K82">
        <f>((1-LN(2))^2/(3*LN(2)*'T derived'!F82^2))</f>
        <v>1.2284466376032143E+43</v>
      </c>
      <c r="L82">
        <f t="shared" si="4"/>
        <v>1.2284466376032143E+43</v>
      </c>
      <c r="M82">
        <f>((1-LN(2))^2/(3*LN(2))) * ((4*PI()/(3*'T derived'!G82))^(2/3))</f>
        <v>1.2284466376032059E+43</v>
      </c>
      <c r="N82">
        <f t="shared" si="7"/>
        <v>9.373989136348533E-67</v>
      </c>
      <c r="O82">
        <f>'T derived'!N82/'T derived'!G82/(PI()/LN(2))</f>
        <v>1.7742285491184698E+115</v>
      </c>
    </row>
    <row r="83" spans="1:15" x14ac:dyDescent="0.3">
      <c r="A83">
        <v>80</v>
      </c>
      <c r="B83">
        <f t="shared" si="5"/>
        <v>2.9216786583069004E-31</v>
      </c>
      <c r="C83">
        <f>1/'T derived'!F83</f>
        <v>1.1416864556605652E+22</v>
      </c>
      <c r="D83">
        <f t="shared" si="6"/>
        <v>1</v>
      </c>
      <c r="E83">
        <f>'T derived'!J83*B83^2</f>
        <v>1</v>
      </c>
      <c r="F83">
        <f>(299792458/'ln2 derived'!D83)*B83</f>
        <v>0.99999999999999989</v>
      </c>
      <c r="G83">
        <f>'T derived'!K83/((4/3)*PI()*'T derived'!F83^3)</f>
        <v>5.3521912830914604E+78</v>
      </c>
      <c r="H83">
        <f>'T derived'!K83/'T derived'!G83</f>
        <v>5.3521912830914604E+78</v>
      </c>
      <c r="I83">
        <f>'T derived'!O83*B83</f>
        <v>0.12285593254291736</v>
      </c>
      <c r="J83">
        <f>(3*'T derived'!O83^2)/(299792458^2)</f>
        <v>5.9021088947414486E+42</v>
      </c>
      <c r="K83">
        <f>((1-LN(2))^2/(3*LN(2)*'T derived'!F83^2))</f>
        <v>5.9021088947414498E+42</v>
      </c>
      <c r="L83">
        <f t="shared" si="4"/>
        <v>5.9021088947414498E+42</v>
      </c>
      <c r="M83">
        <f>((1-LN(2))^2/(3*LN(2))) * ((4*PI()/(3*'T derived'!G83))^(2/3))</f>
        <v>5.9021088947414288E+42</v>
      </c>
      <c r="N83">
        <f t="shared" si="7"/>
        <v>2.8148033727725451E-66</v>
      </c>
      <c r="O83">
        <f>'T derived'!N83/'T derived'!G83/(PI()/LN(2))</f>
        <v>3.2323078448718888E+115</v>
      </c>
    </row>
    <row r="84" spans="1:15" x14ac:dyDescent="0.3">
      <c r="A84">
        <v>81</v>
      </c>
      <c r="B84">
        <f t="shared" si="5"/>
        <v>4.2150913114104853E-31</v>
      </c>
      <c r="C84">
        <f>1/'T derived'!F84</f>
        <v>7.9135674782459783E+21</v>
      </c>
      <c r="D84">
        <f t="shared" si="6"/>
        <v>1</v>
      </c>
      <c r="E84">
        <f>'T derived'!J84*B84^2</f>
        <v>1</v>
      </c>
      <c r="F84">
        <f>(299792458/'ln2 derived'!D84)*B84</f>
        <v>1</v>
      </c>
      <c r="G84">
        <f>'T derived'!K84/((4/3)*PI()*'T derived'!F84^3)</f>
        <v>3.247215883084596E+78</v>
      </c>
      <c r="H84">
        <f>'T derived'!K84/'T derived'!G84</f>
        <v>3.247215883084596E+78</v>
      </c>
      <c r="I84">
        <f>'T derived'!O84*B84</f>
        <v>0.12285593254291735</v>
      </c>
      <c r="J84">
        <f>(3*'T derived'!O84^2)/(299792458^2)</f>
        <v>2.8356860069519534E+42</v>
      </c>
      <c r="K84">
        <f>((1-LN(2))^2/(3*LN(2)*'T derived'!F84^2))</f>
        <v>2.835686006951954E+42</v>
      </c>
      <c r="L84">
        <f t="shared" si="4"/>
        <v>2.8356860069519546E+42</v>
      </c>
      <c r="M84">
        <f>((1-LN(2))^2/(3*LN(2))) * ((4*PI()/(3*'T derived'!G84))^(2/3))</f>
        <v>2.835686006951954E+42</v>
      </c>
      <c r="N84">
        <f t="shared" si="7"/>
        <v>8.4522372622014828E-66</v>
      </c>
      <c r="O84">
        <f>'T derived'!N84/'T derived'!G84/(PI()/LN(2))</f>
        <v>5.8886517237090885E+115</v>
      </c>
    </row>
    <row r="85" spans="1:15" x14ac:dyDescent="0.3">
      <c r="A85">
        <v>82</v>
      </c>
      <c r="B85">
        <f t="shared" si="5"/>
        <v>6.0810913318660649E-31</v>
      </c>
      <c r="C85">
        <f>1/'T derived'!F85</f>
        <v>5.485266985717075E+21</v>
      </c>
      <c r="D85">
        <f t="shared" si="6"/>
        <v>1</v>
      </c>
      <c r="E85">
        <f>'T derived'!J85*B85^2</f>
        <v>1</v>
      </c>
      <c r="F85">
        <f>(299792458/'ln2 derived'!D85)*B85</f>
        <v>1</v>
      </c>
      <c r="G85">
        <f>'T derived'!K85/((4/3)*PI()*'T derived'!F85^3)</f>
        <v>1.9701110131598938E+78</v>
      </c>
      <c r="H85">
        <f>'T derived'!K85/'T derived'!G85</f>
        <v>1.9701110131598938E+78</v>
      </c>
      <c r="I85">
        <f>'T derived'!O85*B85</f>
        <v>0.12285593254291736</v>
      </c>
      <c r="J85">
        <f>(3*'T derived'!O85^2)/(299792458^2)</f>
        <v>1.3624138885657359E+42</v>
      </c>
      <c r="K85">
        <f>((1-LN(2))^2/(3*LN(2)*'T derived'!F85^2))</f>
        <v>1.3624138885657358E+42</v>
      </c>
      <c r="L85">
        <f t="shared" si="4"/>
        <v>1.3624138885657356E+42</v>
      </c>
      <c r="M85">
        <f>((1-LN(2))^2/(3*LN(2))) * ((4*PI()/(3*'T derived'!G85))^(2/3))</f>
        <v>1.3624138885657214E+42</v>
      </c>
      <c r="N85">
        <f t="shared" si="7"/>
        <v>2.5380214983251728E-65</v>
      </c>
      <c r="O85">
        <f>'T derived'!N85/'T derived'!G85/(PI()/LN(2))</f>
        <v>1.072800636181867E+116</v>
      </c>
    </row>
    <row r="86" spans="1:15" x14ac:dyDescent="0.3">
      <c r="A86">
        <v>83</v>
      </c>
      <c r="B86">
        <f t="shared" si="5"/>
        <v>8.7731603076760332E-31</v>
      </c>
      <c r="C86">
        <f>1/'T derived'!F86</f>
        <v>3.8020973457683403E+21</v>
      </c>
      <c r="D86">
        <f t="shared" si="6"/>
        <v>0.99999999999999989</v>
      </c>
      <c r="E86">
        <f>'T derived'!J86*B86^2</f>
        <v>1</v>
      </c>
      <c r="F86">
        <f>(299792458/'ln2 derived'!D86)*B86</f>
        <v>0.99999999999999989</v>
      </c>
      <c r="G86">
        <f>'T derived'!K86/((4/3)*PI()*'T derived'!F86^3)</f>
        <v>1.1952816024313634E+78</v>
      </c>
      <c r="H86">
        <f>'T derived'!K86/'T derived'!G86</f>
        <v>1.1952816024313634E+78</v>
      </c>
      <c r="I86">
        <f>'T derived'!O86*B86</f>
        <v>0.12285593254291734</v>
      </c>
      <c r="J86">
        <f>(3*'T derived'!O86^2)/(299792458^2)</f>
        <v>6.5457585896542435E+41</v>
      </c>
      <c r="K86">
        <f>((1-LN(2))^2/(3*LN(2)*'T derived'!F86^2))</f>
        <v>6.5457585896542428E+41</v>
      </c>
      <c r="L86">
        <f t="shared" si="4"/>
        <v>6.5457585896542435E+41</v>
      </c>
      <c r="M86">
        <f>((1-LN(2))^2/(3*LN(2))) * ((4*PI()/(3*'T derived'!G86))^(2/3))</f>
        <v>6.5457585896542899E+41</v>
      </c>
      <c r="N86">
        <f t="shared" si="7"/>
        <v>7.6211219895204139E-65</v>
      </c>
      <c r="O86">
        <f>'T derived'!N86/'T derived'!G86/(PI()/LN(2))</f>
        <v>1.954439248560803E+116</v>
      </c>
    </row>
    <row r="87" spans="1:15" x14ac:dyDescent="0.3">
      <c r="A87">
        <v>84</v>
      </c>
      <c r="B87">
        <f t="shared" si="5"/>
        <v>1.2656994868808108E-30</v>
      </c>
      <c r="C87">
        <f>1/'T derived'!F87</f>
        <v>2.6354130554337766E+21</v>
      </c>
      <c r="D87">
        <f t="shared" si="6"/>
        <v>1</v>
      </c>
      <c r="E87">
        <f>'T derived'!J87*B87^2</f>
        <v>1</v>
      </c>
      <c r="F87">
        <f>(299792458/'ln2 derived'!D87)*B87</f>
        <v>1</v>
      </c>
      <c r="G87">
        <f>'T derived'!K87/((4/3)*PI()*'T derived'!F87^3)</f>
        <v>7.2518660094151524E+77</v>
      </c>
      <c r="H87">
        <f>'T derived'!K87/'T derived'!G87</f>
        <v>7.2518660094151524E+77</v>
      </c>
      <c r="I87">
        <f>'T derived'!O87*B87</f>
        <v>0.12285593254291734</v>
      </c>
      <c r="J87">
        <f>(3*'T derived'!O87^2)/(299792458^2)</f>
        <v>3.1449294427803355E+41</v>
      </c>
      <c r="K87">
        <f>((1-LN(2))^2/(3*LN(2)*'T derived'!F87^2))</f>
        <v>3.1449294427803367E+41</v>
      </c>
      <c r="L87">
        <f t="shared" si="4"/>
        <v>3.1449294427803367E+41</v>
      </c>
      <c r="M87">
        <f>((1-LN(2))^2/(3*LN(2))) * ((4*PI()/(3*'T derived'!G87))^(2/3))</f>
        <v>3.1449294427803254E+41</v>
      </c>
      <c r="N87">
        <f t="shared" si="7"/>
        <v>2.2884558077020873E-64</v>
      </c>
      <c r="O87">
        <f>'T derived'!N87/'T derived'!G87/(PI()/LN(2))</f>
        <v>3.5606175532387572E+116</v>
      </c>
    </row>
    <row r="88" spans="1:15" x14ac:dyDescent="0.3">
      <c r="A88">
        <v>85</v>
      </c>
      <c r="B88">
        <f t="shared" si="5"/>
        <v>1.8260183729786513E-30</v>
      </c>
      <c r="C88">
        <f>1/'T derived'!F88</f>
        <v>1.8267291289847931E+21</v>
      </c>
      <c r="D88">
        <f t="shared" si="6"/>
        <v>1</v>
      </c>
      <c r="E88">
        <f>'T derived'!J88*B88^2</f>
        <v>1</v>
      </c>
      <c r="F88">
        <f>(299792458/'ln2 derived'!D88)*B88</f>
        <v>1</v>
      </c>
      <c r="G88">
        <f>'T derived'!K88/((4/3)*PI()*'T derived'!F88^3)</f>
        <v>4.3997632450409456E+77</v>
      </c>
      <c r="H88">
        <f>'T derived'!K88/'T derived'!G88</f>
        <v>4.3997632450409456E+77</v>
      </c>
      <c r="I88">
        <f>'T derived'!O88*B88</f>
        <v>0.12285593254291736</v>
      </c>
      <c r="J88">
        <f>(3*'T derived'!O88^2)/(299792458^2)</f>
        <v>1.5109908293439024E+41</v>
      </c>
      <c r="K88">
        <f>((1-LN(2))^2/(3*LN(2)*'T derived'!F88^2))</f>
        <v>1.5109908293439024E+41</v>
      </c>
      <c r="L88">
        <f t="shared" si="4"/>
        <v>1.5109908293439024E+41</v>
      </c>
      <c r="M88">
        <f>((1-LN(2))^2/(3*LN(2))) * ((4*PI()/(3*'T derived'!G88))^(2/3))</f>
        <v>1.5109908293439022E+41</v>
      </c>
      <c r="N88">
        <f t="shared" si="7"/>
        <v>6.8717309485489178E-64</v>
      </c>
      <c r="O88">
        <f>'T derived'!N88/'T derived'!G88/(PI()/LN(2))</f>
        <v>6.4867697319156235E+116</v>
      </c>
    </row>
    <row r="89" spans="1:15" x14ac:dyDescent="0.3">
      <c r="A89">
        <v>86</v>
      </c>
      <c r="B89">
        <f t="shared" si="5"/>
        <v>2.6343876512684341E-30</v>
      </c>
      <c r="C89">
        <f>1/'T derived'!F89</f>
        <v>1.2661921454025338E+21</v>
      </c>
      <c r="D89">
        <f t="shared" si="6"/>
        <v>1</v>
      </c>
      <c r="E89">
        <f>'T derived'!J89*B89^2</f>
        <v>1</v>
      </c>
      <c r="F89">
        <f>(299792458/'ln2 derived'!D89)*B89</f>
        <v>0.99999999999999989</v>
      </c>
      <c r="G89">
        <f>'T derived'!K89/((4/3)*PI()*'T derived'!F89^3)</f>
        <v>2.6693704195969093E+77</v>
      </c>
      <c r="H89">
        <f>'T derived'!K89/'T derived'!G89</f>
        <v>2.6693704195969093E+77</v>
      </c>
      <c r="I89">
        <f>'T derived'!O89*B89</f>
        <v>0.12285593254291736</v>
      </c>
      <c r="J89">
        <f>(3*'T derived'!O89^2)/(299792458^2)</f>
        <v>7.2596009796104048E+40</v>
      </c>
      <c r="K89">
        <f>((1-LN(2))^2/(3*LN(2)*'T derived'!F89^2))</f>
        <v>7.2596009796104038E+40</v>
      </c>
      <c r="L89">
        <f t="shared" si="4"/>
        <v>7.2596009796104048E+40</v>
      </c>
      <c r="M89">
        <f>((1-LN(2))^2/(3*LN(2))) * ((4*PI()/(3*'T derived'!G89))^(2/3))</f>
        <v>7.2596009796103264E+40</v>
      </c>
      <c r="N89">
        <f t="shared" si="7"/>
        <v>2.0634301117076046E-63</v>
      </c>
      <c r="O89">
        <f>'T derived'!N89/'T derived'!G89/(PI()/LN(2))</f>
        <v>1.1817663909627654E+117</v>
      </c>
    </row>
    <row r="90" spans="1:15" x14ac:dyDescent="0.3">
      <c r="A90">
        <v>87</v>
      </c>
      <c r="B90">
        <f t="shared" si="5"/>
        <v>3.8006180002640937E-30</v>
      </c>
      <c r="C90">
        <f>1/'T derived'!F90</f>
        <v>8.776575156329146E+20</v>
      </c>
      <c r="D90">
        <f t="shared" si="6"/>
        <v>1</v>
      </c>
      <c r="E90">
        <f>'T derived'!J90*B90^2</f>
        <v>1</v>
      </c>
      <c r="F90">
        <f>(299792458/'ln2 derived'!D90)*B90</f>
        <v>1</v>
      </c>
      <c r="G90">
        <f>'T derived'!K90/((4/3)*PI()*'T derived'!F90^3)</f>
        <v>1.619527697325603E+77</v>
      </c>
      <c r="H90">
        <f>'T derived'!K90/'T derived'!G90</f>
        <v>1.619527697325603E+77</v>
      </c>
      <c r="I90">
        <f>'T derived'!O90*B90</f>
        <v>0.12285593254291735</v>
      </c>
      <c r="J90">
        <f>(3*'T derived'!O90^2)/(299792458^2)</f>
        <v>3.4878971704973466E+40</v>
      </c>
      <c r="K90">
        <f>((1-LN(2))^2/(3*LN(2)*'T derived'!F90^2))</f>
        <v>3.4878971704973462E+40</v>
      </c>
      <c r="L90">
        <f t="shared" si="4"/>
        <v>3.4878971704973462E+40</v>
      </c>
      <c r="M90">
        <f>((1-LN(2))^2/(3*LN(2))) * ((4*PI()/(3*'T derived'!G90))^(2/3))</f>
        <v>3.487897170497321E+40</v>
      </c>
      <c r="N90">
        <f t="shared" si="7"/>
        <v>6.1960281300021373E-63</v>
      </c>
      <c r="O90">
        <f>'T derived'!N90/'T derived'!G90/(PI()/LN(2))</f>
        <v>2.1529541829392733E+117</v>
      </c>
    </row>
    <row r="91" spans="1:15" x14ac:dyDescent="0.3">
      <c r="A91">
        <v>88</v>
      </c>
      <c r="B91">
        <f t="shared" si="5"/>
        <v>5.4831327412943375E-30</v>
      </c>
      <c r="C91">
        <f>1/'T derived'!F91</f>
        <v>6.0834583245820081E+20</v>
      </c>
      <c r="D91">
        <f t="shared" si="6"/>
        <v>1</v>
      </c>
      <c r="E91">
        <f>'T derived'!J91*B91^2</f>
        <v>1</v>
      </c>
      <c r="F91">
        <f>(299792458/'ln2 derived'!D91)*B91</f>
        <v>1</v>
      </c>
      <c r="G91">
        <f>'T derived'!K91/((4/3)*PI()*'T derived'!F91^3)</f>
        <v>9.8257999082826346E+76</v>
      </c>
      <c r="H91">
        <f>'T derived'!K91/'T derived'!G91</f>
        <v>9.8257999082826346E+76</v>
      </c>
      <c r="I91">
        <f>'T derived'!O91*B91</f>
        <v>0.12285593254291735</v>
      </c>
      <c r="J91">
        <f>(3*'T derived'!O91^2)/(299792458^2)</f>
        <v>1.6757707078022167E+40</v>
      </c>
      <c r="K91">
        <f>((1-LN(2))^2/(3*LN(2)*'T derived'!F91^2))</f>
        <v>1.6757707078022167E+40</v>
      </c>
      <c r="L91">
        <f t="shared" si="4"/>
        <v>1.6757707078022167E+40</v>
      </c>
      <c r="M91">
        <f>((1-LN(2))^2/(3*LN(2))) * ((4*PI()/(3*'T derived'!G91))^(2/3))</f>
        <v>1.6757707078021865E+40</v>
      </c>
      <c r="N91">
        <f t="shared" si="7"/>
        <v>1.86053137297722E-62</v>
      </c>
      <c r="O91">
        <f>'T derived'!N91/'T derived'!G91/(PI()/LN(2))</f>
        <v>3.9222741053411423E+117</v>
      </c>
    </row>
    <row r="92" spans="1:15" x14ac:dyDescent="0.3">
      <c r="A92">
        <v>89</v>
      </c>
      <c r="B92">
        <f t="shared" si="5"/>
        <v>7.9104884144012492E-30</v>
      </c>
      <c r="C92">
        <f>1/'T derived'!F92</f>
        <v>4.2167319857379475E+20</v>
      </c>
      <c r="D92">
        <f t="shared" si="6"/>
        <v>1</v>
      </c>
      <c r="E92">
        <f>'T derived'!J92*B92^2</f>
        <v>0.99999999999999989</v>
      </c>
      <c r="F92">
        <f>(299792458/'ln2 derived'!D92)*B92</f>
        <v>0.99999999999999989</v>
      </c>
      <c r="G92">
        <f>'T derived'!K92/((4/3)*PI()*'T derived'!F92^3)</f>
        <v>5.9613888664601971E+76</v>
      </c>
      <c r="H92">
        <f>'T derived'!K92/'T derived'!G92</f>
        <v>5.9613888664601971E+76</v>
      </c>
      <c r="I92">
        <f>'T derived'!O92*B92</f>
        <v>0.12285593254291734</v>
      </c>
      <c r="J92">
        <f>(3*'T derived'!O92^2)/(299792458^2)</f>
        <v>8.051290871994123E+39</v>
      </c>
      <c r="K92">
        <f>((1-LN(2))^2/(3*LN(2)*'T derived'!F92^2))</f>
        <v>8.0512908719941254E+39</v>
      </c>
      <c r="L92">
        <f t="shared" si="4"/>
        <v>8.0512908719941266E+39</v>
      </c>
      <c r="M92">
        <f>((1-LN(2))^2/(3*LN(2))) * ((4*PI()/(3*'T derived'!G92))^(2/3))</f>
        <v>8.051290871994123E+39</v>
      </c>
      <c r="N92">
        <f t="shared" si="7"/>
        <v>5.5867677118360758E-62</v>
      </c>
      <c r="O92">
        <f>'T derived'!N92/'T derived'!G92/(PI()/LN(2))</f>
        <v>7.1456393635032094E+117</v>
      </c>
    </row>
    <row r="93" spans="1:15" x14ac:dyDescent="0.3">
      <c r="A93">
        <v>90</v>
      </c>
      <c r="B93">
        <f t="shared" si="5"/>
        <v>1.1412422406466281E-29</v>
      </c>
      <c r="C93">
        <f>1/'T derived'!F93</f>
        <v>2.9228158870911975E+20</v>
      </c>
      <c r="D93">
        <f t="shared" si="6"/>
        <v>1</v>
      </c>
      <c r="E93">
        <f>'T derived'!J93*B93^2</f>
        <v>1</v>
      </c>
      <c r="F93">
        <f>(299792458/'ln2 derived'!D93)*B93</f>
        <v>1.0000000000000002</v>
      </c>
      <c r="G93">
        <f>'T derived'!K93/((4/3)*PI()*'T derived'!F93^3)</f>
        <v>3.6168207727493555E+76</v>
      </c>
      <c r="H93">
        <f>'T derived'!K93/'T derived'!G93</f>
        <v>3.6168207727493555E+76</v>
      </c>
      <c r="I93">
        <f>'T derived'!O93*B93</f>
        <v>0.12285593254291736</v>
      </c>
      <c r="J93">
        <f>(3*'T derived'!O93^2)/(299792458^2)</f>
        <v>3.8682669653816817E+39</v>
      </c>
      <c r="K93">
        <f>((1-LN(2))^2/(3*LN(2)*'T derived'!F93^2))</f>
        <v>3.8682669653816811E+39</v>
      </c>
      <c r="L93">
        <f t="shared" si="4"/>
        <v>3.8682669653816811E+39</v>
      </c>
      <c r="M93">
        <f>((1-LN(2))^2/(3*LN(2))) * ((4*PI()/(3*'T derived'!G93))^(2/3))</f>
        <v>3.8682669653816938E+39</v>
      </c>
      <c r="N93">
        <f t="shared" si="7"/>
        <v>1.6775838300468294E-61</v>
      </c>
      <c r="O93">
        <f>'T derived'!N93/'T derived'!G93/(PI()/LN(2))</f>
        <v>1.3017999390638005E+118</v>
      </c>
    </row>
    <row r="94" spans="1:15" x14ac:dyDescent="0.3">
      <c r="A94">
        <v>91</v>
      </c>
      <c r="B94">
        <f t="shared" si="5"/>
        <v>1.6464645210338995E-29</v>
      </c>
      <c r="C94">
        <f>1/'T derived'!F94</f>
        <v>2.0259415914330787E+20</v>
      </c>
      <c r="D94">
        <f t="shared" si="6"/>
        <v>0.99999999999999989</v>
      </c>
      <c r="E94">
        <f>'T derived'!J94*B94^2</f>
        <v>1</v>
      </c>
      <c r="F94">
        <f>(299792458/'ln2 derived'!D94)*B94</f>
        <v>1</v>
      </c>
      <c r="G94">
        <f>'T derived'!K94/((4/3)*PI()*'T derived'!F94^3)</f>
        <v>2.1943531608530723E+76</v>
      </c>
      <c r="H94">
        <f>'T derived'!K94/'T derived'!G94</f>
        <v>2.1943531608530723E+76</v>
      </c>
      <c r="I94">
        <f>'T derived'!O94*B94</f>
        <v>0.12285593254291734</v>
      </c>
      <c r="J94">
        <f>(3*'T derived'!O94^2)/(299792458^2)</f>
        <v>1.8585205221578431E+39</v>
      </c>
      <c r="K94">
        <f>((1-LN(2))^2/(3*LN(2)*'T derived'!F94^2))</f>
        <v>1.8585205221578434E+39</v>
      </c>
      <c r="L94">
        <f t="shared" si="4"/>
        <v>1.8585205221578428E+39</v>
      </c>
      <c r="M94">
        <f>((1-LN(2))^2/(3*LN(2))) * ((4*PI()/(3*'T derived'!G94))^(2/3))</f>
        <v>1.8585205221578298E+39</v>
      </c>
      <c r="N94">
        <f t="shared" si="7"/>
        <v>5.0374163595030897E-61</v>
      </c>
      <c r="O94">
        <f>'T derived'!N94/'T derived'!G94/(PI()/LN(2))</f>
        <v>2.3716325371837438E+118</v>
      </c>
    </row>
    <row r="95" spans="1:15" x14ac:dyDescent="0.3">
      <c r="A95">
        <v>92</v>
      </c>
      <c r="B95">
        <f t="shared" si="5"/>
        <v>2.3753461994952296E-29</v>
      </c>
      <c r="C95">
        <f>1/'T derived'!F95</f>
        <v>1.4042757020809671E+20</v>
      </c>
      <c r="D95">
        <f t="shared" si="6"/>
        <v>1</v>
      </c>
      <c r="E95">
        <f>'T derived'!J95*B95^2</f>
        <v>1</v>
      </c>
      <c r="F95">
        <f>(299792458/'ln2 derived'!D95)*B95</f>
        <v>1</v>
      </c>
      <c r="G95">
        <f>'T derived'!K95/((4/3)*PI()*'T derived'!F95^3)</f>
        <v>1.3313310493086903E+76</v>
      </c>
      <c r="H95">
        <f>'T derived'!K95/'T derived'!G95</f>
        <v>1.3313310493086903E+76</v>
      </c>
      <c r="I95">
        <f>'T derived'!O95*B95</f>
        <v>0.12285593254291735</v>
      </c>
      <c r="J95">
        <f>(3*'T derived'!O95^2)/(299792458^2)</f>
        <v>8.9293178629956484E+38</v>
      </c>
      <c r="K95">
        <f>((1-LN(2))^2/(3*LN(2)*'T derived'!F95^2))</f>
        <v>8.9293178629956514E+38</v>
      </c>
      <c r="L95">
        <f t="shared" si="4"/>
        <v>8.9293178629956499E+38</v>
      </c>
      <c r="M95">
        <f>((1-LN(2))^2/(3*LN(2))) * ((4*PI()/(3*'T derived'!G95))^(2/3))</f>
        <v>8.9293178629956182E+38</v>
      </c>
      <c r="N95">
        <f t="shared" si="7"/>
        <v>1.5126256658232269E-60</v>
      </c>
      <c r="O95">
        <f>'T derived'!N95/'T derived'!G95/(PI()/LN(2))</f>
        <v>4.3206645834333054E+118</v>
      </c>
    </row>
    <row r="96" spans="1:15" x14ac:dyDescent="0.3">
      <c r="A96">
        <v>93</v>
      </c>
      <c r="B96">
        <f t="shared" si="5"/>
        <v>3.4269001824062137E-29</v>
      </c>
      <c r="C96">
        <f>1/'T derived'!F96</f>
        <v>9.7336974362626015E+19</v>
      </c>
      <c r="D96">
        <f t="shared" si="6"/>
        <v>1</v>
      </c>
      <c r="E96">
        <f>'T derived'!J96*B96^2</f>
        <v>0.99999999999999989</v>
      </c>
      <c r="F96">
        <f>(299792458/'ln2 derived'!D96)*B96</f>
        <v>0.99999999999999989</v>
      </c>
      <c r="G96">
        <f>'T derived'!K96/((4/3)*PI()*'T derived'!F96^3)</f>
        <v>8.0772885352891027E+75</v>
      </c>
      <c r="H96">
        <f>'T derived'!K96/'T derived'!G96</f>
        <v>8.0772885352891027E+75</v>
      </c>
      <c r="I96">
        <f>'T derived'!O96*B96</f>
        <v>0.12285593254291734</v>
      </c>
      <c r="J96">
        <f>(3*'T derived'!O96^2)/(299792458^2)</f>
        <v>4.2901176795098937E+38</v>
      </c>
      <c r="K96">
        <f>((1-LN(2))^2/(3*LN(2)*'T derived'!F96^2))</f>
        <v>4.2901176795098952E+38</v>
      </c>
      <c r="L96">
        <f t="shared" si="4"/>
        <v>4.2901176795098944E+38</v>
      </c>
      <c r="M96">
        <f>((1-LN(2))^2/(3*LN(2))) * ((4*PI()/(3*'T derived'!G96))^(2/3))</f>
        <v>4.2901176795098317E+38</v>
      </c>
      <c r="N96">
        <f t="shared" si="7"/>
        <v>4.5420831664844275E-60</v>
      </c>
      <c r="O96">
        <f>'T derived'!N96/'T derived'!G96/(PI()/LN(2))</f>
        <v>7.8714312398087683E+118</v>
      </c>
    </row>
    <row r="97" spans="1:15" x14ac:dyDescent="0.3">
      <c r="A97">
        <v>94</v>
      </c>
      <c r="B97">
        <f t="shared" si="5"/>
        <v>4.9439718987789288E-29</v>
      </c>
      <c r="C97">
        <f>1/'T derived'!F97</f>
        <v>6.74688493436899E+19</v>
      </c>
      <c r="D97">
        <f t="shared" si="6"/>
        <v>1</v>
      </c>
      <c r="E97">
        <f>'T derived'!J97*B97^2</f>
        <v>1</v>
      </c>
      <c r="F97">
        <f>(299792458/'ln2 derived'!D97)*B97</f>
        <v>1</v>
      </c>
      <c r="G97">
        <f>'T derived'!K97/((4/3)*PI()*'T derived'!F97^3)</f>
        <v>4.9005534811337735E+75</v>
      </c>
      <c r="H97">
        <f>'T derived'!K97/'T derived'!G97</f>
        <v>4.9005534811337735E+75</v>
      </c>
      <c r="I97">
        <f>'T derived'!O97*B97</f>
        <v>0.12285593254291736</v>
      </c>
      <c r="J97">
        <f>(3*'T derived'!O97^2)/(299792458^2)</f>
        <v>2.0611999691842897E+38</v>
      </c>
      <c r="K97">
        <f>((1-LN(2))^2/(3*LN(2)*'T derived'!F97^2))</f>
        <v>2.0611999691842893E+38</v>
      </c>
      <c r="L97">
        <f t="shared" si="4"/>
        <v>2.0611999691842893E+38</v>
      </c>
      <c r="M97">
        <f>((1-LN(2))^2/(3*LN(2))) * ((4*PI()/(3*'T derived'!G97))^(2/3))</f>
        <v>2.0611999691842953E+38</v>
      </c>
      <c r="N97">
        <f t="shared" si="7"/>
        <v>1.3638879702621419E-59</v>
      </c>
      <c r="O97">
        <f>'T derived'!N97/'T derived'!G97/(PI()/LN(2))</f>
        <v>1.4340254506356985E+119</v>
      </c>
    </row>
    <row r="98" spans="1:15" x14ac:dyDescent="0.3">
      <c r="A98">
        <v>95</v>
      </c>
      <c r="B98">
        <f t="shared" si="5"/>
        <v>7.1326437406627534E-29</v>
      </c>
      <c r="C98">
        <f>1/'T derived'!F98</f>
        <v>4.6765842698202366E+19</v>
      </c>
      <c r="D98">
        <f t="shared" si="6"/>
        <v>1</v>
      </c>
      <c r="E98">
        <f>'T derived'!J98*B98^2</f>
        <v>0.99999999999999989</v>
      </c>
      <c r="F98">
        <f>(299792458/'ln2 derived'!D98)*B98</f>
        <v>0.99999999999999989</v>
      </c>
      <c r="G98">
        <f>'T derived'!K98/((4/3)*PI()*'T derived'!F98^3)</f>
        <v>2.9732037324816353E+75</v>
      </c>
      <c r="H98">
        <f>'T derived'!K98/'T derived'!G98</f>
        <v>2.9732037324816353E+75</v>
      </c>
      <c r="I98">
        <f>'T derived'!O98*B98</f>
        <v>0.12285593254291735</v>
      </c>
      <c r="J98">
        <f>(3*'T derived'!O98^2)/(299792458^2)</f>
        <v>9.9030973748269565E+37</v>
      </c>
      <c r="K98">
        <f>((1-LN(2))^2/(3*LN(2)*'T derived'!F98^2))</f>
        <v>9.9030973748269565E+37</v>
      </c>
      <c r="L98">
        <f t="shared" si="4"/>
        <v>9.9030973748269546E+37</v>
      </c>
      <c r="M98">
        <f>((1-LN(2))^2/(3*LN(2))) * ((4*PI()/(3*'T derived'!G98))^(2/3))</f>
        <v>9.9030973748268791E+37</v>
      </c>
      <c r="N98">
        <f t="shared" si="7"/>
        <v>4.0954564838265012E-59</v>
      </c>
      <c r="O98">
        <f>'T derived'!N98/'T derived'!G98/(PI()/LN(2))</f>
        <v>2.6125223360534708E+119</v>
      </c>
    </row>
    <row r="99" spans="1:15" x14ac:dyDescent="0.3">
      <c r="A99">
        <v>96</v>
      </c>
      <c r="B99">
        <f t="shared" si="5"/>
        <v>1.0290229753081862E-28</v>
      </c>
      <c r="C99">
        <f>1/'T derived'!F99</f>
        <v>3.241561201276887E+19</v>
      </c>
      <c r="D99">
        <f t="shared" si="6"/>
        <v>1</v>
      </c>
      <c r="E99">
        <f>'T derived'!J99*B99^2</f>
        <v>1</v>
      </c>
      <c r="F99">
        <f>(299792458/'ln2 derived'!D99)*B99</f>
        <v>1</v>
      </c>
      <c r="G99">
        <f>'T derived'!K99/((4/3)*PI()*'T derived'!F99^3)</f>
        <v>1.8038657202446218E+75</v>
      </c>
      <c r="H99">
        <f>'T derived'!K99/'T derived'!G99</f>
        <v>1.8038657202446218E+75</v>
      </c>
      <c r="I99">
        <f>'T derived'!O99*B99</f>
        <v>0.12285593254291735</v>
      </c>
      <c r="J99">
        <f>(3*'T derived'!O99^2)/(299792458^2)</f>
        <v>4.7579729808610359E+37</v>
      </c>
      <c r="K99">
        <f>((1-LN(2))^2/(3*LN(2)*'T derived'!F99^2))</f>
        <v>4.7579729808610378E+37</v>
      </c>
      <c r="L99">
        <f t="shared" si="4"/>
        <v>4.7579729808610369E+37</v>
      </c>
      <c r="M99">
        <f>((1-LN(2))^2/(3*LN(2))) * ((4*PI()/(3*'T derived'!G99))^(2/3))</f>
        <v>4.7579729808610189E+37</v>
      </c>
      <c r="N99">
        <f t="shared" si="7"/>
        <v>1.2297757716635074E-58</v>
      </c>
      <c r="O99">
        <f>'T derived'!N99/'T derived'!G99/(PI()/LN(2))</f>
        <v>4.7595201001158061E+119</v>
      </c>
    </row>
    <row r="100" spans="1:15" x14ac:dyDescent="0.3">
      <c r="A100">
        <v>97</v>
      </c>
      <c r="B100">
        <f t="shared" si="5"/>
        <v>1.4845663434379263E-28</v>
      </c>
      <c r="C100">
        <f>1/'T derived'!F100</f>
        <v>2.246879007277584E+19</v>
      </c>
      <c r="D100">
        <f t="shared" si="6"/>
        <v>1</v>
      </c>
      <c r="E100">
        <f>'T derived'!J100*B100^2</f>
        <v>1</v>
      </c>
      <c r="F100">
        <f>(299792458/'ln2 derived'!D100)*B100</f>
        <v>1</v>
      </c>
      <c r="G100">
        <f>'T derived'!K100/((4/3)*PI()*'T derived'!F100^3)</f>
        <v>1.0944192963048994E+75</v>
      </c>
      <c r="H100">
        <f>'T derived'!K100/'T derived'!G100</f>
        <v>1.0944192963048994E+75</v>
      </c>
      <c r="I100">
        <f>'T derived'!O100*B100</f>
        <v>0.12285593254291734</v>
      </c>
      <c r="J100">
        <f>(3*'T derived'!O100^2)/(299792458^2)</f>
        <v>2.2859824587960542E+37</v>
      </c>
      <c r="K100">
        <f>((1-LN(2))^2/(3*LN(2)*'T derived'!F100^2))</f>
        <v>2.2859824587960552E+37</v>
      </c>
      <c r="L100">
        <f t="shared" si="4"/>
        <v>2.2859824587960552E+37</v>
      </c>
      <c r="M100">
        <f>((1-LN(2))^2/(3*LN(2))) * ((4*PI()/(3*'T derived'!G100))^(2/3))</f>
        <v>2.2859824587960533E+37</v>
      </c>
      <c r="N100">
        <f t="shared" si="7"/>
        <v>3.6927469612802357E-58</v>
      </c>
      <c r="O100">
        <f>'T derived'!N100/'T derived'!G100/(PI()/LN(2))</f>
        <v>8.6709427401974016E+119</v>
      </c>
    </row>
    <row r="101" spans="1:15" x14ac:dyDescent="0.3">
      <c r="A101">
        <v>98</v>
      </c>
      <c r="B101">
        <f t="shared" si="5"/>
        <v>2.141776501548558E-28</v>
      </c>
      <c r="C101">
        <f>1/'T derived'!F101</f>
        <v>1.5574178489537862E+19</v>
      </c>
      <c r="D101">
        <f t="shared" si="6"/>
        <v>1</v>
      </c>
      <c r="E101">
        <f>'T derived'!J101*B101^2</f>
        <v>1</v>
      </c>
      <c r="F101">
        <f>(299792458/'ln2 derived'!D101)*B101</f>
        <v>1</v>
      </c>
      <c r="G101">
        <f>'T derived'!K101/((4/3)*PI()*'T derived'!F101^3)</f>
        <v>6.6399265903344698E+74</v>
      </c>
      <c r="H101">
        <f>'T derived'!K101/'T derived'!G101</f>
        <v>6.6399265903344698E+74</v>
      </c>
      <c r="I101">
        <f>'T derived'!O101*B101</f>
        <v>0.12285593254291735</v>
      </c>
      <c r="J101">
        <f>(3*'T derived'!O101^2)/(299792458^2)</f>
        <v>1.0983071620927051E+37</v>
      </c>
      <c r="K101">
        <f>((1-LN(2))^2/(3*LN(2)*'T derived'!F101^2))</f>
        <v>1.0983071620927054E+37</v>
      </c>
      <c r="L101">
        <f t="shared" si="4"/>
        <v>1.0983071620927054E+37</v>
      </c>
      <c r="M101">
        <f>((1-LN(2))^2/(3*LN(2))) * ((4*PI()/(3*'T derived'!G101))^(2/3))</f>
        <v>1.0983071620926926E+37</v>
      </c>
      <c r="N101">
        <f t="shared" si="7"/>
        <v>1.1088509331744444E-57</v>
      </c>
      <c r="O101">
        <f>'T derived'!N101/'T derived'!G101/(PI()/LN(2))</f>
        <v>1.5796812792523479E+120</v>
      </c>
    </row>
    <row r="102" spans="1:15" x14ac:dyDescent="0.3">
      <c r="A102">
        <v>99</v>
      </c>
      <c r="B102">
        <f t="shared" si="5"/>
        <v>3.0899303374766181E-28</v>
      </c>
      <c r="C102">
        <f>1/'T derived'!F102</f>
        <v>1.0795197909560517E+19</v>
      </c>
      <c r="D102">
        <f t="shared" si="6"/>
        <v>1</v>
      </c>
      <c r="E102">
        <f>'T derived'!J102*B102^2</f>
        <v>1</v>
      </c>
      <c r="F102">
        <f>(299792458/'ln2 derived'!D102)*B102</f>
        <v>0.99999999999999989</v>
      </c>
      <c r="G102">
        <f>'T derived'!K102/((4/3)*PI()*'T derived'!F102^3)</f>
        <v>4.0284948624250302E+74</v>
      </c>
      <c r="H102">
        <f>'T derived'!K102/'T derived'!G102</f>
        <v>4.0284948624250302E+74</v>
      </c>
      <c r="I102">
        <f>'T derived'!O102*B102</f>
        <v>0.12285593254291735</v>
      </c>
      <c r="J102">
        <f>(3*'T derived'!O102^2)/(299792458^2)</f>
        <v>5.2768498623538676E+36</v>
      </c>
      <c r="K102">
        <f>((1-LN(2))^2/(3*LN(2)*'T derived'!F102^2))</f>
        <v>5.2768498623538676E+36</v>
      </c>
      <c r="L102">
        <f t="shared" si="4"/>
        <v>5.2768498623538687E+36</v>
      </c>
      <c r="M102">
        <f>((1-LN(2))^2/(3*LN(2))) * ((4*PI()/(3*'T derived'!G102))^(2/3))</f>
        <v>5.2768498623539006E+36</v>
      </c>
      <c r="N102">
        <f t="shared" si="7"/>
        <v>3.3296361892491123E-57</v>
      </c>
      <c r="O102">
        <f>'T derived'!N102/'T derived'!G102/(PI()/LN(2))</f>
        <v>2.8778796248440462E+120</v>
      </c>
    </row>
    <row r="103" spans="1:15" x14ac:dyDescent="0.3">
      <c r="A103">
        <v>100</v>
      </c>
      <c r="B103">
        <f t="shared" si="5"/>
        <v>4.4578271745698789E-28</v>
      </c>
      <c r="C103">
        <f>1/'T derived'!F103</f>
        <v>7.482660994598485E+18</v>
      </c>
      <c r="D103">
        <f t="shared" si="6"/>
        <v>1</v>
      </c>
      <c r="E103">
        <f>'T derived'!J103*B103^2</f>
        <v>0.99999999999999989</v>
      </c>
      <c r="F103">
        <f>(299792458/'ln2 derived'!D103)*B103</f>
        <v>1</v>
      </c>
      <c r="G103">
        <f>'T derived'!K103/((4/3)*PI()*'T derived'!F103^3)</f>
        <v>2.4441190178530663E+74</v>
      </c>
      <c r="H103">
        <f>'T derived'!K103/'T derived'!G103</f>
        <v>2.4441190178530663E+74</v>
      </c>
      <c r="I103">
        <f>'T derived'!O103*B103</f>
        <v>0.12285593254291736</v>
      </c>
      <c r="J103">
        <f>(3*'T derived'!O103^2)/(299792458^2)</f>
        <v>2.5352784203617611E+36</v>
      </c>
      <c r="K103">
        <f>((1-LN(2))^2/(3*LN(2)*'T derived'!F103^2))</f>
        <v>2.5352784203617611E+36</v>
      </c>
      <c r="L103">
        <f t="shared" si="4"/>
        <v>2.5352784203617608E+36</v>
      </c>
      <c r="M103">
        <f>((1-LN(2))^2/(3*LN(2))) * ((4*PI()/(3*'T derived'!G103))^(2/3))</f>
        <v>2.5352784203617505E+36</v>
      </c>
      <c r="N103">
        <f t="shared" si="7"/>
        <v>9.998167310928835E-57</v>
      </c>
      <c r="O103">
        <f>'T derived'!N103/'T derived'!G103/(PI()/LN(2))</f>
        <v>5.2429507419448238E+120</v>
      </c>
    </row>
    <row r="104" spans="1:15" x14ac:dyDescent="0.3">
      <c r="A104">
        <v>101</v>
      </c>
      <c r="B104">
        <f t="shared" si="5"/>
        <v>6.4312851578920233E-28</v>
      </c>
      <c r="C104">
        <f>1/'T derived'!F104</f>
        <v>5.1865853714918164E+18</v>
      </c>
      <c r="D104">
        <f t="shared" si="6"/>
        <v>1</v>
      </c>
      <c r="E104">
        <f>'T derived'!J104*B104^2</f>
        <v>1</v>
      </c>
      <c r="F104">
        <f>(299792458/'ln2 derived'!D104)*B104</f>
        <v>0.99999999999999989</v>
      </c>
      <c r="G104">
        <f>'T derived'!K104/((4/3)*PI()*'T derived'!F104^3)</f>
        <v>1.4828659282030327E+74</v>
      </c>
      <c r="H104">
        <f>'T derived'!K104/'T derived'!G104</f>
        <v>1.4828659282030327E+74</v>
      </c>
      <c r="I104">
        <f>'T derived'!O104*B104</f>
        <v>0.12285593254291736</v>
      </c>
      <c r="J104">
        <f>(3*'T derived'!O104^2)/(299792458^2)</f>
        <v>1.218082158184585E+36</v>
      </c>
      <c r="K104">
        <f>((1-LN(2))^2/(3*LN(2)*'T derived'!F104^2))</f>
        <v>1.2180821581845848E+36</v>
      </c>
      <c r="L104">
        <f t="shared" si="4"/>
        <v>1.218082158184585E+36</v>
      </c>
      <c r="M104">
        <f>((1-LN(2))^2/(3*LN(2))) * ((4*PI()/(3*'T derived'!G104))^(2/3))</f>
        <v>1.2180821581845839E+36</v>
      </c>
      <c r="N104">
        <f t="shared" si="7"/>
        <v>3.0022303908183572E-56</v>
      </c>
      <c r="O104">
        <f>'T derived'!N104/'T derived'!G104/(PI()/LN(2))</f>
        <v>9.5516616626900912E+120</v>
      </c>
    </row>
    <row r="105" spans="1:15" x14ac:dyDescent="0.3">
      <c r="A105">
        <v>102</v>
      </c>
      <c r="B105">
        <f t="shared" si="5"/>
        <v>9.2783832038336173E-28</v>
      </c>
      <c r="C105">
        <f>1/'T derived'!F105</f>
        <v>3.5950670269830088E+18</v>
      </c>
      <c r="D105">
        <f t="shared" si="6"/>
        <v>1</v>
      </c>
      <c r="E105">
        <f>'T derived'!J105*B105^2</f>
        <v>0.99999999999999989</v>
      </c>
      <c r="F105">
        <f>(299792458/'ln2 derived'!D105)*B105</f>
        <v>1</v>
      </c>
      <c r="G105">
        <f>'T derived'!K105/((4/3)*PI()*'T derived'!F105^3)</f>
        <v>8.9966623759466742E+73</v>
      </c>
      <c r="H105">
        <f>'T derived'!K105/'T derived'!G105</f>
        <v>8.9966623759466742E+73</v>
      </c>
      <c r="I105">
        <f>'T derived'!O105*B105</f>
        <v>0.12285593254291735</v>
      </c>
      <c r="J105">
        <f>(3*'T derived'!O105^2)/(299792458^2)</f>
        <v>5.8523124409977098E+35</v>
      </c>
      <c r="K105">
        <f>((1-LN(2))^2/(3*LN(2)*'T derived'!F105^2))</f>
        <v>5.8523124409977112E+35</v>
      </c>
      <c r="L105">
        <f t="shared" si="4"/>
        <v>5.8523124409977112E+35</v>
      </c>
      <c r="M105">
        <f>((1-LN(2))^2/(3*LN(2))) * ((4*PI()/(3*'T derived'!G105))^(2/3))</f>
        <v>5.8523124409976441E+35</v>
      </c>
      <c r="N105">
        <f t="shared" si="7"/>
        <v>9.0150394959893892E-56</v>
      </c>
      <c r="O105">
        <f>'T derived'!N105/'T derived'!G105/(PI()/LN(2))</f>
        <v>1.7401315596694137E+121</v>
      </c>
    </row>
    <row r="106" spans="1:15" x14ac:dyDescent="0.3">
      <c r="A106">
        <v>103</v>
      </c>
      <c r="B106">
        <f t="shared" si="5"/>
        <v>1.3385877435638213E-27</v>
      </c>
      <c r="C106">
        <f>1/'T derived'!F106</f>
        <v>2.4919105736772972E+18</v>
      </c>
      <c r="D106">
        <f t="shared" si="6"/>
        <v>1</v>
      </c>
      <c r="E106">
        <f>'T derived'!J106*B106^2</f>
        <v>0.99999999999999989</v>
      </c>
      <c r="F106">
        <f>(299792458/'ln2 derived'!D106)*B106</f>
        <v>0.99999999999999989</v>
      </c>
      <c r="G106">
        <f>'T derived'!K106/((4/3)*PI()*'T derived'!F106^3)</f>
        <v>5.4583447071887102E+73</v>
      </c>
      <c r="H106">
        <f>'T derived'!K106/'T derived'!G106</f>
        <v>5.4583447071887102E+73</v>
      </c>
      <c r="I106">
        <f>'T derived'!O106*B106</f>
        <v>0.12285593254291734</v>
      </c>
      <c r="J106">
        <f>(3*'T derived'!O106^2)/(299792458^2)</f>
        <v>2.8117611506683356E+35</v>
      </c>
      <c r="K106">
        <f>((1-LN(2))^2/(3*LN(2)*'T derived'!F106^2))</f>
        <v>2.8117611506683363E+35</v>
      </c>
      <c r="L106">
        <f t="shared" si="4"/>
        <v>2.8117611506683363E+35</v>
      </c>
      <c r="M106">
        <f>((1-LN(2))^2/(3*LN(2))) * ((4*PI()/(3*'T derived'!G106))^(2/3))</f>
        <v>2.8117611506683138E+35</v>
      </c>
      <c r="N106">
        <f t="shared" si="7"/>
        <v>2.7070186672814894E-55</v>
      </c>
      <c r="O106">
        <f>'T derived'!N106/'T derived'!G106/(PI()/LN(2))</f>
        <v>3.1701895983035877E+121</v>
      </c>
    </row>
    <row r="107" spans="1:15" x14ac:dyDescent="0.3">
      <c r="A107">
        <v>104</v>
      </c>
      <c r="B107">
        <f t="shared" si="5"/>
        <v>1.9311738994342725E-27</v>
      </c>
      <c r="C107">
        <f>1/'T derived'!F107</f>
        <v>1.7272607883519342E+18</v>
      </c>
      <c r="D107">
        <f t="shared" si="6"/>
        <v>1</v>
      </c>
      <c r="E107">
        <f>'T derived'!J107*B107^2</f>
        <v>0.99999999999999989</v>
      </c>
      <c r="F107">
        <f>(299792458/'ln2 derived'!D107)*B107</f>
        <v>1.0000000000000002</v>
      </c>
      <c r="G107">
        <f>'T derived'!K107/((4/3)*PI()*'T derived'!F107^3)</f>
        <v>3.3116199872243814E+73</v>
      </c>
      <c r="H107">
        <f>'T derived'!K107/'T derived'!G107</f>
        <v>3.3116199872243814E+73</v>
      </c>
      <c r="I107">
        <f>'T derived'!O107*B107</f>
        <v>0.12285593254291734</v>
      </c>
      <c r="J107">
        <f>(3*'T derived'!O107^2)/(299792458^2)</f>
        <v>1.3509191192567116E+35</v>
      </c>
      <c r="K107">
        <f>((1-LN(2))^2/(3*LN(2)*'T derived'!F107^2))</f>
        <v>1.350919119256712E+35</v>
      </c>
      <c r="L107">
        <f t="shared" si="4"/>
        <v>1.350919119256712E+35</v>
      </c>
      <c r="M107">
        <f>((1-LN(2))^2/(3*LN(2))) * ((4*PI()/(3*'T derived'!G107))^(2/3))</f>
        <v>1.3509191192567061E+35</v>
      </c>
      <c r="N107">
        <f t="shared" si="7"/>
        <v>8.1285834280265863E-55</v>
      </c>
      <c r="O107">
        <f>'T derived'!N107/'T derived'!G107/(PI()/LN(2))</f>
        <v>5.7754840623093003E+121</v>
      </c>
    </row>
    <row r="108" spans="1:15" x14ac:dyDescent="0.3">
      <c r="A108">
        <v>105</v>
      </c>
      <c r="B108">
        <f t="shared" si="5"/>
        <v>2.7860950078080268E-27</v>
      </c>
      <c r="C108">
        <f>1/'T derived'!F108</f>
        <v>1.1972459455378916E+18</v>
      </c>
      <c r="D108">
        <f t="shared" si="6"/>
        <v>1</v>
      </c>
      <c r="E108">
        <f>'T derived'!J108*B108^2</f>
        <v>1</v>
      </c>
      <c r="F108">
        <f>(299792458/'ln2 derived'!D108)*B108</f>
        <v>0.99999999999999989</v>
      </c>
      <c r="G108">
        <f>'T derived'!K108/((4/3)*PI()*'T derived'!F108^3)</f>
        <v>2.0091854816975405E+73</v>
      </c>
      <c r="H108">
        <f>'T derived'!K108/'T derived'!G108</f>
        <v>2.0091854816975405E+73</v>
      </c>
      <c r="I108">
        <f>'T derived'!O108*B108</f>
        <v>0.12285593254291735</v>
      </c>
      <c r="J108">
        <f>(3*'T derived'!O108^2)/(299792458^2)</f>
        <v>6.4905316240660926E+34</v>
      </c>
      <c r="K108">
        <f>((1-LN(2))^2/(3*LN(2)*'T derived'!F108^2))</f>
        <v>6.4905316240660945E+34</v>
      </c>
      <c r="L108">
        <f t="shared" si="4"/>
        <v>6.4905316240660936E+34</v>
      </c>
      <c r="M108">
        <f>((1-LN(2))^2/(3*LN(2))) * ((4*PI()/(3*'T derived'!G108))^(2/3))</f>
        <v>6.490531624066088E+34</v>
      </c>
      <c r="N108">
        <f t="shared" si="7"/>
        <v>2.4408353494193277E-54</v>
      </c>
      <c r="O108">
        <f>'T derived'!N108/'T derived'!G108/(PI()/LN(2))</f>
        <v>1.0521836350683432E+122</v>
      </c>
    </row>
    <row r="109" spans="1:15" x14ac:dyDescent="0.3">
      <c r="A109">
        <v>106</v>
      </c>
      <c r="B109">
        <f t="shared" si="5"/>
        <v>4.0194854512101378E-27</v>
      </c>
      <c r="C109">
        <f>1/'T derived'!F109</f>
        <v>8.2986765158641549E+17</v>
      </c>
      <c r="D109">
        <f t="shared" si="6"/>
        <v>1</v>
      </c>
      <c r="E109">
        <f>'T derived'!J109*B109^2</f>
        <v>1</v>
      </c>
      <c r="F109">
        <f>(299792458/'ln2 derived'!D109)*B109</f>
        <v>1</v>
      </c>
      <c r="G109">
        <f>'T derived'!K109/((4/3)*PI()*'T derived'!F109^3)</f>
        <v>1.218988384970945E+73</v>
      </c>
      <c r="H109">
        <f>'T derived'!K109/'T derived'!G109</f>
        <v>1.218988384970945E+73</v>
      </c>
      <c r="I109">
        <f>'T derived'!O109*B109</f>
        <v>0.12285593254291735</v>
      </c>
      <c r="J109">
        <f>(3*'T derived'!O109^2)/(299792458^2)</f>
        <v>3.1183954807139532E+34</v>
      </c>
      <c r="K109">
        <f>((1-LN(2))^2/(3*LN(2)*'T derived'!F109^2))</f>
        <v>3.1183954807139541E+34</v>
      </c>
      <c r="L109">
        <f t="shared" si="4"/>
        <v>3.1183954807139546E+34</v>
      </c>
      <c r="M109">
        <f>((1-LN(2))^2/(3*LN(2))) * ((4*PI()/(3*'T derived'!G109))^(2/3))</f>
        <v>3.1183954807139172E+34</v>
      </c>
      <c r="N109">
        <f t="shared" si="7"/>
        <v>7.3292932965828516E-54</v>
      </c>
      <c r="O109">
        <f>'T derived'!N109/'T derived'!G109/(PI()/LN(2))</f>
        <v>1.9168789835824779E+122</v>
      </c>
    </row>
    <row r="110" spans="1:15" x14ac:dyDescent="0.3">
      <c r="A110">
        <v>107</v>
      </c>
      <c r="B110">
        <f t="shared" si="5"/>
        <v>5.7988917273862044E-27</v>
      </c>
      <c r="C110">
        <f>1/'T derived'!F110</f>
        <v>5.7522042293502682E+17</v>
      </c>
      <c r="D110">
        <f t="shared" si="6"/>
        <v>1</v>
      </c>
      <c r="E110">
        <f>'T derived'!J110*B110^2</f>
        <v>1</v>
      </c>
      <c r="F110">
        <f>(299792458/'ln2 derived'!D110)*B110</f>
        <v>1</v>
      </c>
      <c r="G110">
        <f>'T derived'!K110/((4/3)*PI()*'T derived'!F110^3)</f>
        <v>7.3956968942390642E+72</v>
      </c>
      <c r="H110">
        <f>'T derived'!K110/'T derived'!G110</f>
        <v>7.3956968942390642E+72</v>
      </c>
      <c r="I110">
        <f>'T derived'!O110*B110</f>
        <v>0.12285593254291735</v>
      </c>
      <c r="J110">
        <f>(3*'T derived'!O110^2)/(299792458^2)</f>
        <v>1.4982425072979169E+34</v>
      </c>
      <c r="K110">
        <f>((1-LN(2))^2/(3*LN(2)*'T derived'!F110^2))</f>
        <v>1.4982425072979176E+34</v>
      </c>
      <c r="L110">
        <f t="shared" si="4"/>
        <v>1.4982425072979174E+34</v>
      </c>
      <c r="M110">
        <f>((1-LN(2))^2/(3*LN(2))) * ((4*PI()/(3*'T derived'!G110))^(2/3))</f>
        <v>1.4982425072979052E+34</v>
      </c>
      <c r="N110">
        <f t="shared" si="7"/>
        <v>2.2008260508073465E-53</v>
      </c>
      <c r="O110">
        <f>'T derived'!N110/'T derived'!G110/(PI()/LN(2))</f>
        <v>3.4921898756404095E+122</v>
      </c>
    </row>
    <row r="111" spans="1:15" x14ac:dyDescent="0.3">
      <c r="A111">
        <v>108</v>
      </c>
      <c r="B111">
        <f t="shared" si="5"/>
        <v>8.3660323377521109E-27</v>
      </c>
      <c r="C111">
        <f>1/'T derived'!F111</f>
        <v>3.9871241435791315E+17</v>
      </c>
      <c r="D111">
        <f t="shared" si="6"/>
        <v>1</v>
      </c>
      <c r="E111">
        <f>'T derived'!J111*B111^2</f>
        <v>0.99999999999999989</v>
      </c>
      <c r="F111">
        <f>(299792458/'ln2 derived'!D111)*B111</f>
        <v>0.99999999999999989</v>
      </c>
      <c r="G111">
        <f>'T derived'!K111/((4/3)*PI()*'T derived'!F111^3)</f>
        <v>4.4870265562671006E+72</v>
      </c>
      <c r="H111">
        <f>'T derived'!K111/'T derived'!G111</f>
        <v>4.4870265562671006E+72</v>
      </c>
      <c r="I111">
        <f>'T derived'!O111*B111</f>
        <v>0.12285593254291735</v>
      </c>
      <c r="J111">
        <f>(3*'T derived'!O111^2)/(299792458^2)</f>
        <v>7.198351282116473E+33</v>
      </c>
      <c r="K111">
        <f>((1-LN(2))^2/(3*LN(2)*'T derived'!F111^2))</f>
        <v>7.1983512821164742E+33</v>
      </c>
      <c r="L111">
        <f t="shared" si="4"/>
        <v>7.198351282116473E+33</v>
      </c>
      <c r="M111">
        <f>((1-LN(2))^2/(3*LN(2))) * ((4*PI()/(3*'T derived'!G111))^(2/3))</f>
        <v>7.1983512821164396E+33</v>
      </c>
      <c r="N111">
        <f t="shared" si="7"/>
        <v>6.6085980051727315E-53</v>
      </c>
      <c r="O111">
        <f>'T derived'!N111/'T derived'!G111/(PI()/LN(2))</f>
        <v>6.3621074840798545E+122</v>
      </c>
    </row>
    <row r="112" spans="1:15" x14ac:dyDescent="0.3">
      <c r="A112">
        <v>109</v>
      </c>
      <c r="B112">
        <f t="shared" si="5"/>
        <v>1.2069633365591674E-26</v>
      </c>
      <c r="C112">
        <f>1/'T derived'!F112</f>
        <v>2.7636638586643613E+17</v>
      </c>
      <c r="D112">
        <f t="shared" si="6"/>
        <v>1</v>
      </c>
      <c r="E112">
        <f>'T derived'!J112*B112^2</f>
        <v>1</v>
      </c>
      <c r="F112">
        <f>(299792458/'ln2 derived'!D112)*B112</f>
        <v>1</v>
      </c>
      <c r="G112">
        <f>'T derived'!K112/((4/3)*PI()*'T derived'!F112^3)</f>
        <v>2.7223137460283127E+72</v>
      </c>
      <c r="H112">
        <f>'T derived'!K112/'T derived'!G112</f>
        <v>2.7223137460283127E+72</v>
      </c>
      <c r="I112">
        <f>'T derived'!O112*B112</f>
        <v>0.12285593254291734</v>
      </c>
      <c r="J112">
        <f>(3*'T derived'!O112^2)/(299792458^2)</f>
        <v>3.4584695687348074E+33</v>
      </c>
      <c r="K112">
        <f>((1-LN(2))^2/(3*LN(2)*'T derived'!F112^2))</f>
        <v>3.4584695687348079E+33</v>
      </c>
      <c r="L112">
        <f t="shared" si="4"/>
        <v>3.4584695687348085E+33</v>
      </c>
      <c r="M112">
        <f>((1-LN(2))^2/(3*LN(2))) * ((4*PI()/(3*'T derived'!G112))^(2/3))</f>
        <v>3.4584695687348045E+33</v>
      </c>
      <c r="N112">
        <f t="shared" si="7"/>
        <v>1.9844170591288328E-52</v>
      </c>
      <c r="O112">
        <f>'T derived'!N112/'T derived'!G112/(PI()/LN(2))</f>
        <v>1.1590552942531972E+123</v>
      </c>
    </row>
    <row r="113" spans="1:15" x14ac:dyDescent="0.3">
      <c r="A113">
        <v>110</v>
      </c>
      <c r="B113">
        <f t="shared" si="5"/>
        <v>1.7412800201887076E-26</v>
      </c>
      <c r="C113">
        <f>1/'T derived'!F113</f>
        <v>1.9156258116486211E+17</v>
      </c>
      <c r="D113">
        <f t="shared" si="6"/>
        <v>1</v>
      </c>
      <c r="E113">
        <f>'T derived'!J113*B113^2</f>
        <v>1</v>
      </c>
      <c r="F113">
        <f>(299792458/'ln2 derived'!D113)*B113</f>
        <v>0.99999999999999989</v>
      </c>
      <c r="G113">
        <f>'T derived'!K113/((4/3)*PI()*'T derived'!F113^3)</f>
        <v>1.6516488233090048E+72</v>
      </c>
      <c r="H113">
        <f>'T derived'!K113/'T derived'!G113</f>
        <v>1.6516488233090048E+72</v>
      </c>
      <c r="I113">
        <f>'T derived'!O113*B113</f>
        <v>0.12285593254291734</v>
      </c>
      <c r="J113">
        <f>(3*'T derived'!O113^2)/(299792458^2)</f>
        <v>1.6616321278430203E+33</v>
      </c>
      <c r="K113">
        <f>((1-LN(2))^2/(3*LN(2)*'T derived'!F113^2))</f>
        <v>1.6616321278430209E+33</v>
      </c>
      <c r="L113">
        <f t="shared" si="4"/>
        <v>1.6616321278430209E+33</v>
      </c>
      <c r="M113">
        <f>((1-LN(2))^2/(3*LN(2))) * ((4*PI()/(3*'T derived'!G113))^(2/3))</f>
        <v>1.6616321278430246E+33</v>
      </c>
      <c r="N113">
        <f t="shared" si="7"/>
        <v>5.9587692601050297E-52</v>
      </c>
      <c r="O113">
        <f>'T derived'!N113/'T derived'!G113/(PI()/LN(2))</f>
        <v>2.1115788730354674E+123</v>
      </c>
    </row>
    <row r="114" spans="1:15" x14ac:dyDescent="0.3">
      <c r="A114">
        <v>111</v>
      </c>
      <c r="B114">
        <f t="shared" si="5"/>
        <v>2.5121360499252826E-26</v>
      </c>
      <c r="C114">
        <f>1/'T derived'!F114</f>
        <v>1.3278106303520984E+17</v>
      </c>
      <c r="D114">
        <f t="shared" si="6"/>
        <v>0.99999999999999989</v>
      </c>
      <c r="E114">
        <f>'T derived'!J114*B114^2</f>
        <v>0.99999999999999989</v>
      </c>
      <c r="F114">
        <f>(299792458/'ln2 derived'!D114)*B114</f>
        <v>0.99999999999999978</v>
      </c>
      <c r="G114">
        <f>'T derived'!K114/((4/3)*PI()*'T derived'!F114^3)</f>
        <v>1.0020681266139447E+72</v>
      </c>
      <c r="H114">
        <f>'T derived'!K114/'T derived'!G114</f>
        <v>1.0020681266139447E+72</v>
      </c>
      <c r="I114">
        <f>'T derived'!O114*B114</f>
        <v>0.12285593254291734</v>
      </c>
      <c r="J114">
        <f>(3*'T derived'!O114^2)/(299792458^2)</f>
        <v>7.9833616384549334E+32</v>
      </c>
      <c r="K114">
        <f>((1-LN(2))^2/(3*LN(2)*'T derived'!F114^2))</f>
        <v>7.9833616384549334E+32</v>
      </c>
      <c r="L114">
        <f t="shared" si="4"/>
        <v>7.9833616384549334E+32</v>
      </c>
      <c r="M114">
        <f>((1-LN(2))^2/(3*LN(2))) * ((4*PI()/(3*'T derived'!G114))^(2/3))</f>
        <v>7.9833616384548671E+32</v>
      </c>
      <c r="N114">
        <f t="shared" si="7"/>
        <v>1.7892877372642793E-51</v>
      </c>
      <c r="O114">
        <f>'T derived'!N114/'T derived'!G114/(PI()/LN(2))</f>
        <v>3.8468961396035419E+123</v>
      </c>
    </row>
    <row r="115" spans="1:15" x14ac:dyDescent="0.3">
      <c r="A115">
        <v>112</v>
      </c>
      <c r="B115">
        <f t="shared" si="5"/>
        <v>3.6242462212655947E-26</v>
      </c>
      <c r="C115">
        <f>1/'T derived'!F115</f>
        <v>9.2036819474608096E+16</v>
      </c>
      <c r="D115">
        <f t="shared" si="6"/>
        <v>1</v>
      </c>
      <c r="E115">
        <f>'T derived'!J115*B115^2</f>
        <v>1</v>
      </c>
      <c r="F115">
        <f>(299792458/'ln2 derived'!D115)*B115</f>
        <v>0.99999999999999989</v>
      </c>
      <c r="G115">
        <f>'T derived'!K115/((4/3)*PI()*'T derived'!F115^3)</f>
        <v>6.0796248948601834E+71</v>
      </c>
      <c r="H115">
        <f>'T derived'!K115/'T derived'!G115</f>
        <v>6.0796248948601834E+71</v>
      </c>
      <c r="I115">
        <f>'T derived'!O115*B115</f>
        <v>0.12285593254291735</v>
      </c>
      <c r="J115">
        <f>(3*'T derived'!O115^2)/(299792458^2)</f>
        <v>3.8356301603946238E+32</v>
      </c>
      <c r="K115">
        <f>((1-LN(2))^2/(3*LN(2)*'T derived'!F115^2))</f>
        <v>3.8356301603946246E+32</v>
      </c>
      <c r="L115">
        <f t="shared" si="4"/>
        <v>3.8356301603946246E+32</v>
      </c>
      <c r="M115">
        <f>((1-LN(2))^2/(3*LN(2))) * ((4*PI()/(3*'T derived'!G115))^(2/3))</f>
        <v>3.8356301603946044E+32</v>
      </c>
      <c r="N115">
        <f t="shared" si="7"/>
        <v>5.3728386970096997E-51</v>
      </c>
      <c r="O115">
        <f>'T derived'!N115/'T derived'!G115/(PI()/LN(2))</f>
        <v>7.0083150091492155E+123</v>
      </c>
    </row>
    <row r="116" spans="1:15" x14ac:dyDescent="0.3">
      <c r="A116">
        <v>113</v>
      </c>
      <c r="B116">
        <f t="shared" si="5"/>
        <v>5.2286820503804397E-26</v>
      </c>
      <c r="C116">
        <f>1/'T derived'!F116</f>
        <v>6.379506192652924E+16</v>
      </c>
      <c r="D116">
        <f t="shared" si="6"/>
        <v>1</v>
      </c>
      <c r="E116">
        <f>'T derived'!J116*B116^2</f>
        <v>1</v>
      </c>
      <c r="F116">
        <f>(299792458/'ln2 derived'!D116)*B116</f>
        <v>1.0000000000000002</v>
      </c>
      <c r="G116">
        <f>'T derived'!K116/((4/3)*PI()*'T derived'!F116^3)</f>
        <v>3.6885554864518218E+71</v>
      </c>
      <c r="H116">
        <f>'T derived'!K116/'T derived'!G116</f>
        <v>3.6885554864518218E+71</v>
      </c>
      <c r="I116">
        <f>'T derived'!O116*B116</f>
        <v>0.12285593254291734</v>
      </c>
      <c r="J116">
        <f>(3*'T derived'!O116^2)/(299792458^2)</f>
        <v>1.84284007083715E+32</v>
      </c>
      <c r="K116">
        <f>((1-LN(2))^2/(3*LN(2)*'T derived'!F116^2))</f>
        <v>1.8428400708371504E+32</v>
      </c>
      <c r="L116">
        <f t="shared" si="4"/>
        <v>1.8428400708371504E+32</v>
      </c>
      <c r="M116">
        <f>((1-LN(2))^2/(3*LN(2))) * ((4*PI()/(3*'T derived'!G116))^(2/3))</f>
        <v>1.8428400708371482E+32</v>
      </c>
      <c r="N116">
        <f t="shared" si="7"/>
        <v>1.6133456382046805E-50</v>
      </c>
      <c r="O116">
        <f>'T derived'!N116/'T derived'!G116/(PI()/LN(2))</f>
        <v>1.2767820467471206E+124</v>
      </c>
    </row>
    <row r="117" spans="1:15" x14ac:dyDescent="0.3">
      <c r="A117">
        <v>114</v>
      </c>
      <c r="B117">
        <f t="shared" si="5"/>
        <v>7.5433936644689961E-26</v>
      </c>
      <c r="C117">
        <f>1/'T derived'!F117</f>
        <v>4.4219367308020864E+16</v>
      </c>
      <c r="D117">
        <f t="shared" si="6"/>
        <v>1</v>
      </c>
      <c r="E117">
        <f>'T derived'!J117*B117^2</f>
        <v>1</v>
      </c>
      <c r="F117">
        <f>(299792458/'ln2 derived'!D117)*B117</f>
        <v>1</v>
      </c>
      <c r="G117">
        <f>'T derived'!K117/((4/3)*PI()*'T derived'!F117^3)</f>
        <v>2.2378751669590557E+71</v>
      </c>
      <c r="H117">
        <f>'T derived'!K117/'T derived'!G117</f>
        <v>2.2378751669590557E+71</v>
      </c>
      <c r="I117">
        <f>'T derived'!O117*B117</f>
        <v>0.12285593254291735</v>
      </c>
      <c r="J117">
        <f>(3*'T derived'!O117^2)/(299792458^2)</f>
        <v>8.8539806620294105E+31</v>
      </c>
      <c r="K117">
        <f>((1-LN(2))^2/(3*LN(2)*'T derived'!F117^2))</f>
        <v>8.8539806620294105E+31</v>
      </c>
      <c r="L117">
        <f t="shared" si="4"/>
        <v>8.8539806620294105E+31</v>
      </c>
      <c r="M117">
        <f>((1-LN(2))^2/(3*LN(2))) * ((4*PI()/(3*'T derived'!G117))^(2/3))</f>
        <v>8.8539806620293024E+31</v>
      </c>
      <c r="N117">
        <f t="shared" si="7"/>
        <v>4.8445231563767683E-50</v>
      </c>
      <c r="O117">
        <f>'T derived'!N117/'T derived'!G117/(PI()/LN(2))</f>
        <v>2.3260546832834842E+124</v>
      </c>
    </row>
    <row r="118" spans="1:15" x14ac:dyDescent="0.3">
      <c r="A118">
        <v>115</v>
      </c>
      <c r="B118">
        <f t="shared" si="5"/>
        <v>1.0882816631202649E-25</v>
      </c>
      <c r="C118">
        <f>1/'T derived'!F118</f>
        <v>3.0650529775699272E+16</v>
      </c>
      <c r="D118">
        <f t="shared" si="6"/>
        <v>1</v>
      </c>
      <c r="E118">
        <f>'T derived'!J118*B118^2</f>
        <v>1</v>
      </c>
      <c r="F118">
        <f>(299792458/'ln2 derived'!D118)*B118</f>
        <v>1</v>
      </c>
      <c r="G118">
        <f>'T derived'!K118/((4/3)*PI()*'T derived'!F118^3)</f>
        <v>1.3577361873196529E+71</v>
      </c>
      <c r="H118">
        <f>'T derived'!K118/'T derived'!G118</f>
        <v>1.3577361873196529E+71</v>
      </c>
      <c r="I118">
        <f>'T derived'!O118*B118</f>
        <v>0.12285593254291735</v>
      </c>
      <c r="J118">
        <f>(3*'T derived'!O118^2)/(299792458^2)</f>
        <v>4.2539216942454997E+31</v>
      </c>
      <c r="K118">
        <f>((1-LN(2))^2/(3*LN(2)*'T derived'!F118^2))</f>
        <v>4.2539216942454997E+31</v>
      </c>
      <c r="L118">
        <f t="shared" si="4"/>
        <v>4.2539216942454997E+31</v>
      </c>
      <c r="M118">
        <f>((1-LN(2))^2/(3*LN(2))) * ((4*PI()/(3*'T derived'!G118))^(2/3))</f>
        <v>4.2539216942454645E+31</v>
      </c>
      <c r="N118">
        <f t="shared" si="7"/>
        <v>1.4547040669342858E-49</v>
      </c>
      <c r="O118">
        <f>'T derived'!N118/'T derived'!G118/(PI()/LN(2))</f>
        <v>4.2376303797579219E+124</v>
      </c>
    </row>
    <row r="119" spans="1:15" x14ac:dyDescent="0.3">
      <c r="A119">
        <v>116</v>
      </c>
      <c r="B119">
        <f t="shared" si="5"/>
        <v>1.5700585584739997E-25</v>
      </c>
      <c r="C119">
        <f>1/'T derived'!F119</f>
        <v>2.1245328296694604E+16</v>
      </c>
      <c r="D119">
        <f t="shared" si="6"/>
        <v>1</v>
      </c>
      <c r="E119">
        <f>'T derived'!J119*B119^2</f>
        <v>1</v>
      </c>
      <c r="F119">
        <f>(299792458/'ln2 derived'!D119)*B119</f>
        <v>1</v>
      </c>
      <c r="G119">
        <f>'T derived'!K119/((4/3)*PI()*'T derived'!F119^3)</f>
        <v>8.2374905516391475E+70</v>
      </c>
      <c r="H119">
        <f>'T derived'!K119/'T derived'!G119</f>
        <v>8.2374905516391475E+70</v>
      </c>
      <c r="I119">
        <f>'T derived'!O119*B119</f>
        <v>0.12285593254291735</v>
      </c>
      <c r="J119">
        <f>(3*'T derived'!O119^2)/(299792458^2)</f>
        <v>2.0438094989722724E+31</v>
      </c>
      <c r="K119">
        <f>((1-LN(2))^2/(3*LN(2)*'T derived'!F119^2))</f>
        <v>2.0438094989722724E+31</v>
      </c>
      <c r="L119">
        <f t="shared" si="4"/>
        <v>2.0438094989722724E+31</v>
      </c>
      <c r="M119">
        <f>((1-LN(2))^2/(3*LN(2))) * ((4*PI()/(3*'T derived'!G119))^(2/3))</f>
        <v>2.0438094989722625E+31</v>
      </c>
      <c r="N119">
        <f t="shared" si="7"/>
        <v>4.3681573068130321E-49</v>
      </c>
      <c r="O119">
        <f>'T derived'!N119/'T derived'!G119/(PI()/LN(2))</f>
        <v>7.7201586723224724E+124</v>
      </c>
    </row>
    <row r="120" spans="1:15" x14ac:dyDescent="0.3">
      <c r="A120">
        <v>117</v>
      </c>
      <c r="B120">
        <f t="shared" si="5"/>
        <v>2.2651156962157138E-25</v>
      </c>
      <c r="C120">
        <f>1/'T derived'!F120</f>
        <v>1.4726139408924292E+16</v>
      </c>
      <c r="D120">
        <f t="shared" si="6"/>
        <v>1</v>
      </c>
      <c r="E120">
        <f>'T derived'!J120*B120^2</f>
        <v>1</v>
      </c>
      <c r="F120">
        <f>(299792458/'ln2 derived'!D120)*B120</f>
        <v>1</v>
      </c>
      <c r="G120">
        <f>'T derived'!K120/((4/3)*PI()*'T derived'!F120^3)</f>
        <v>4.9977492845867418E+70</v>
      </c>
      <c r="H120">
        <f>'T derived'!K120/'T derived'!G120</f>
        <v>4.9977492845867418E+70</v>
      </c>
      <c r="I120">
        <f>'T derived'!O120*B120</f>
        <v>0.12285593254291735</v>
      </c>
      <c r="J120">
        <f>(3*'T derived'!O120^2)/(299792458^2)</f>
        <v>9.8195443365587745E+30</v>
      </c>
      <c r="K120">
        <f>((1-LN(2))^2/(3*LN(2)*'T derived'!F120^2))</f>
        <v>9.8195443365587779E+30</v>
      </c>
      <c r="L120">
        <f t="shared" si="4"/>
        <v>9.8195443365587779E+30</v>
      </c>
      <c r="M120">
        <f>((1-LN(2))^2/(3*LN(2))) * ((4*PI()/(3*'T derived'!G120))^(2/3))</f>
        <v>9.8195443365587599E+30</v>
      </c>
      <c r="N120">
        <f t="shared" si="7"/>
        <v>1.3116618486724481E-48</v>
      </c>
      <c r="O120">
        <f>'T derived'!N120/'T derived'!G120/(PI()/LN(2))</f>
        <v>1.406466458484276E+125</v>
      </c>
    </row>
    <row r="121" spans="1:15" x14ac:dyDescent="0.3">
      <c r="A121">
        <v>118</v>
      </c>
      <c r="B121">
        <f t="shared" si="5"/>
        <v>3.2678711819701625E-25</v>
      </c>
      <c r="C121">
        <f>1/'T derived'!F121</f>
        <v>1.020738201182857E+16</v>
      </c>
      <c r="D121">
        <f t="shared" si="6"/>
        <v>1</v>
      </c>
      <c r="E121">
        <f>'T derived'!J121*B121^2</f>
        <v>1</v>
      </c>
      <c r="F121">
        <f>(299792458/'ln2 derived'!D121)*B121</f>
        <v>1</v>
      </c>
      <c r="G121">
        <f>'T derived'!K121/((4/3)*PI()*'T derived'!F121^3)</f>
        <v>3.0321731788350817E+70</v>
      </c>
      <c r="H121">
        <f>'T derived'!K121/'T derived'!G121</f>
        <v>3.0321731788350817E+70</v>
      </c>
      <c r="I121">
        <f>'T derived'!O121*B121</f>
        <v>0.12285593254291735</v>
      </c>
      <c r="J121">
        <f>(3*'T derived'!O121^2)/(299792458^2)</f>
        <v>4.7178296718030675E+30</v>
      </c>
      <c r="K121">
        <f>((1-LN(2))^2/(3*LN(2)*'T derived'!F121^2))</f>
        <v>4.7178296718030687E+30</v>
      </c>
      <c r="L121">
        <f t="shared" si="4"/>
        <v>4.7178296718030675E+30</v>
      </c>
      <c r="M121">
        <f>((1-LN(2))^2/(3*LN(2))) * ((4*PI()/(3*'T derived'!G121))^(2/3))</f>
        <v>4.7178296718030777E+30</v>
      </c>
      <c r="N121">
        <f t="shared" si="7"/>
        <v>3.9386328935073957E-48</v>
      </c>
      <c r="O121">
        <f>'T derived'!N121/'T derived'!G121/(PI()/LN(2))</f>
        <v>2.5623150803016303E+125</v>
      </c>
    </row>
    <row r="122" spans="1:15" x14ac:dyDescent="0.3">
      <c r="A122">
        <v>119</v>
      </c>
      <c r="B122">
        <f t="shared" si="5"/>
        <v>4.7145415484923083E-25</v>
      </c>
      <c r="C122">
        <f>1/'T derived'!F122</f>
        <v>7075218062397277</v>
      </c>
      <c r="D122">
        <f t="shared" si="6"/>
        <v>1</v>
      </c>
      <c r="E122">
        <f>'T derived'!J122*B122^2</f>
        <v>1</v>
      </c>
      <c r="F122">
        <f>(299792458/'ln2 derived'!D122)*B122</f>
        <v>0.99999999999999978</v>
      </c>
      <c r="G122">
        <f>'T derived'!K122/((4/3)*PI()*'T derived'!F122^3)</f>
        <v>1.8396429398332593E+70</v>
      </c>
      <c r="H122">
        <f>'T derived'!K122/'T derived'!G122</f>
        <v>1.8396429398332593E+70</v>
      </c>
      <c r="I122">
        <f>'T derived'!O122*B122</f>
        <v>0.12285593254291735</v>
      </c>
      <c r="J122">
        <f>(3*'T derived'!O122^2)/(299792458^2)</f>
        <v>2.2666954849705032E+30</v>
      </c>
      <c r="K122">
        <f>((1-LN(2))^2/(3*LN(2)*'T derived'!F122^2))</f>
        <v>2.2666954849705035E+30</v>
      </c>
      <c r="L122">
        <f t="shared" si="4"/>
        <v>2.2666954849705038E+30</v>
      </c>
      <c r="M122">
        <f>((1-LN(2))^2/(3*LN(2))) * ((4*PI()/(3*'T derived'!G122))^(2/3))</f>
        <v>2.2666954849704835E+30</v>
      </c>
      <c r="N122">
        <f t="shared" si="7"/>
        <v>1.182685086519761E-47</v>
      </c>
      <c r="O122">
        <f>'T derived'!N122/'T derived'!G122/(PI()/LN(2))</f>
        <v>4.6680520044655331E+125</v>
      </c>
    </row>
    <row r="123" spans="1:15" x14ac:dyDescent="0.3">
      <c r="A123">
        <v>120</v>
      </c>
      <c r="B123">
        <f t="shared" si="5"/>
        <v>6.8016457120748289E-25</v>
      </c>
      <c r="C123">
        <f>1/'T derived'!F123</f>
        <v>4904167451797470</v>
      </c>
      <c r="D123">
        <f t="shared" si="6"/>
        <v>0.99999999999999989</v>
      </c>
      <c r="E123">
        <f>'T derived'!J123*B123^2</f>
        <v>1</v>
      </c>
      <c r="F123">
        <f>(299792458/'ln2 derived'!D123)*B123</f>
        <v>0.99999999999999989</v>
      </c>
      <c r="G123">
        <f>'T derived'!K123/((4/3)*PI()*'T derived'!F123^3)</f>
        <v>1.1161256123829304E+70</v>
      </c>
      <c r="H123">
        <f>'T derived'!K123/'T derived'!G123</f>
        <v>1.1161256123829304E+70</v>
      </c>
      <c r="I123">
        <f>'T derived'!O123*B123</f>
        <v>0.12285593254291736</v>
      </c>
      <c r="J123">
        <f>(3*'T derived'!O123^2)/(299792458^2)</f>
        <v>1.0890406773888574E+30</v>
      </c>
      <c r="K123">
        <f>((1-LN(2))^2/(3*LN(2)*'T derived'!F123^2))</f>
        <v>1.0890406773888572E+30</v>
      </c>
      <c r="L123">
        <f t="shared" si="4"/>
        <v>1.0890406773888571E+30</v>
      </c>
      <c r="M123">
        <f>((1-LN(2))^2/(3*LN(2))) * ((4*PI()/(3*'T derived'!G123))^(2/3))</f>
        <v>1.0890406773888516E+30</v>
      </c>
      <c r="N123">
        <f t="shared" si="7"/>
        <v>3.5513439604437911E-47</v>
      </c>
      <c r="O123">
        <f>'T derived'!N123/'T derived'!G123/(PI()/LN(2))</f>
        <v>8.5043052214444369E+125</v>
      </c>
    </row>
    <row r="124" spans="1:15" x14ac:dyDescent="0.3">
      <c r="A124">
        <v>121</v>
      </c>
      <c r="B124">
        <f t="shared" si="5"/>
        <v>9.8127005386940394E-25</v>
      </c>
      <c r="C124">
        <f>1/'T derived'!F124</f>
        <v>3399309842207267.5</v>
      </c>
      <c r="D124">
        <f t="shared" si="6"/>
        <v>1</v>
      </c>
      <c r="E124">
        <f>'T derived'!J124*B124^2</f>
        <v>1</v>
      </c>
      <c r="F124">
        <f>(299792458/'ln2 derived'!D124)*B124</f>
        <v>1</v>
      </c>
      <c r="G124">
        <f>'T derived'!K124/((4/3)*PI()*'T derived'!F124^3)</f>
        <v>6.7716204902787521E+69</v>
      </c>
      <c r="H124">
        <f>'T derived'!K124/'T derived'!G124</f>
        <v>6.7716204902787521E+69</v>
      </c>
      <c r="I124">
        <f>'T derived'!O124*B124</f>
        <v>0.12285593254291735</v>
      </c>
      <c r="J124">
        <f>(3*'T derived'!O124^2)/(299792458^2)</f>
        <v>5.2323287573099603E+29</v>
      </c>
      <c r="K124">
        <f>((1-LN(2))^2/(3*LN(2)*'T derived'!F124^2))</f>
        <v>5.2323287573099603E+29</v>
      </c>
      <c r="L124">
        <f t="shared" si="4"/>
        <v>5.2323287573099596E+29</v>
      </c>
      <c r="M124">
        <f>((1-LN(2))^2/(3*LN(2))) * ((4*PI()/(3*'T derived'!G124))^(2/3))</f>
        <v>5.2323287573099526E+29</v>
      </c>
      <c r="N124">
        <f t="shared" si="7"/>
        <v>1.0663907128898683E-46</v>
      </c>
      <c r="O124">
        <f>'T derived'!N124/'T derived'!G124/(PI()/LN(2))</f>
        <v>1.5493230844536554E+126</v>
      </c>
    </row>
    <row r="125" spans="1:15" x14ac:dyDescent="0.3">
      <c r="A125">
        <v>122</v>
      </c>
      <c r="B125">
        <f t="shared" si="5"/>
        <v>1.4156734404902347E-24</v>
      </c>
      <c r="C125">
        <f>1/'T derived'!F125</f>
        <v>2356222032975641</v>
      </c>
      <c r="D125">
        <f t="shared" si="6"/>
        <v>1</v>
      </c>
      <c r="E125">
        <f>'T derived'!J125*B125^2</f>
        <v>1</v>
      </c>
      <c r="F125">
        <f>(299792458/'ln2 derived'!D125)*B125</f>
        <v>1</v>
      </c>
      <c r="G125">
        <f>'T derived'!K125/((4/3)*PI()*'T derived'!F125^3)</f>
        <v>4.1083945709715904E+69</v>
      </c>
      <c r="H125">
        <f>'T derived'!K125/'T derived'!G125</f>
        <v>4.1083945709715904E+69</v>
      </c>
      <c r="I125">
        <f>'T derived'!O125*B125</f>
        <v>0.12285593254291735</v>
      </c>
      <c r="J125">
        <f>(3*'T derived'!O125^2)/(299792458^2)</f>
        <v>2.5138881212604488E+29</v>
      </c>
      <c r="K125">
        <f>((1-LN(2))^2/(3*LN(2)*'T derived'!F125^2))</f>
        <v>2.5138881212604491E+29</v>
      </c>
      <c r="L125">
        <f t="shared" si="4"/>
        <v>2.5138881212604495E+29</v>
      </c>
      <c r="M125">
        <f>((1-LN(2))^2/(3*LN(2))) * ((4*PI()/(3*'T derived'!G125))^(2/3))</f>
        <v>2.5138881212604168E+29</v>
      </c>
      <c r="N125">
        <f t="shared" si="7"/>
        <v>3.2021374589569561E-46</v>
      </c>
      <c r="O125">
        <f>'T derived'!N125/'T derived'!G125/(PI()/LN(2))</f>
        <v>2.8225727528783602E+126</v>
      </c>
    </row>
    <row r="126" spans="1:15" x14ac:dyDescent="0.3">
      <c r="A126">
        <v>123</v>
      </c>
      <c r="B126">
        <f t="shared" si="5"/>
        <v>2.042385052113479E-24</v>
      </c>
      <c r="C126">
        <f>1/'T derived'!F126</f>
        <v>1633208658930287.5</v>
      </c>
      <c r="D126">
        <f t="shared" si="6"/>
        <v>1</v>
      </c>
      <c r="E126">
        <f>'T derived'!J126*B126^2</f>
        <v>1</v>
      </c>
      <c r="F126">
        <f>(299792458/'ln2 derived'!D126)*B126</f>
        <v>0.99999999999999989</v>
      </c>
      <c r="G126">
        <f>'T derived'!K126/((4/3)*PI()*'T derived'!F126^3)</f>
        <v>2.4925947895367068E+69</v>
      </c>
      <c r="H126">
        <f>'T derived'!K126/'T derived'!G126</f>
        <v>2.4925947895367068E+69</v>
      </c>
      <c r="I126">
        <f>'T derived'!O126*B126</f>
        <v>0.12285593254291735</v>
      </c>
      <c r="J126">
        <f>(3*'T derived'!O126^2)/(299792458^2)</f>
        <v>1.2078051245127471E+29</v>
      </c>
      <c r="K126">
        <f>((1-LN(2))^2/(3*LN(2)*'T derived'!F126^2))</f>
        <v>1.2078051245127473E+29</v>
      </c>
      <c r="L126">
        <f t="shared" si="4"/>
        <v>1.2078051245127473E+29</v>
      </c>
      <c r="M126">
        <f>((1-LN(2))^2/(3*LN(2))) * ((4*PI()/(3*'T derived'!G126))^(2/3))</f>
        <v>1.2078051245127363E+29</v>
      </c>
      <c r="N126">
        <f t="shared" si="7"/>
        <v>9.6153165834204022E-46</v>
      </c>
      <c r="O126">
        <f>'T derived'!N126/'T derived'!G126/(PI()/LN(2))</f>
        <v>5.1421921129515257E+126</v>
      </c>
    </row>
    <row r="127" spans="1:15" x14ac:dyDescent="0.3">
      <c r="A127">
        <v>124</v>
      </c>
      <c r="B127">
        <f t="shared" si="5"/>
        <v>2.9465387862698635E-24</v>
      </c>
      <c r="C127">
        <f>1/'T derived'!F127</f>
        <v>1132053977203618</v>
      </c>
      <c r="D127">
        <f t="shared" si="6"/>
        <v>1</v>
      </c>
      <c r="E127">
        <f>'T derived'!J127*B127^2</f>
        <v>1</v>
      </c>
      <c r="F127">
        <f>(299792458/'ln2 derived'!D127)*B127</f>
        <v>1</v>
      </c>
      <c r="G127">
        <f>'T derived'!K127/((4/3)*PI()*'T derived'!F127^3)</f>
        <v>1.5122765541373358E+69</v>
      </c>
      <c r="H127">
        <f>'T derived'!K127/'T derived'!G127</f>
        <v>1.5122765541373358E+69</v>
      </c>
      <c r="I127">
        <f>'T derived'!O127*B127</f>
        <v>0.12285593254291736</v>
      </c>
      <c r="J127">
        <f>(3*'T derived'!O127^2)/(299792458^2)</f>
        <v>5.8029361229799785E+28</v>
      </c>
      <c r="K127">
        <f>((1-LN(2))^2/(3*LN(2)*'T derived'!F127^2))</f>
        <v>5.8029361229799785E+28</v>
      </c>
      <c r="L127">
        <f t="shared" si="4"/>
        <v>5.8029361229799785E+28</v>
      </c>
      <c r="M127">
        <f>((1-LN(2))^2/(3*LN(2))) * ((4*PI()/(3*'T derived'!G127))^(2/3))</f>
        <v>5.8029361229799469E+28</v>
      </c>
      <c r="N127">
        <f t="shared" si="7"/>
        <v>2.8872687129901111E-45</v>
      </c>
      <c r="O127">
        <f>'T derived'!N127/'T derived'!G127/(PI()/LN(2))</f>
        <v>9.3680985546026245E+126</v>
      </c>
    </row>
    <row r="128" spans="1:15" x14ac:dyDescent="0.3">
      <c r="A128">
        <v>125</v>
      </c>
      <c r="B128">
        <f t="shared" si="5"/>
        <v>4.2509568947385171E-24</v>
      </c>
      <c r="C128">
        <f>1/'T derived'!F128</f>
        <v>784680022540360.5</v>
      </c>
      <c r="D128">
        <f t="shared" si="6"/>
        <v>1</v>
      </c>
      <c r="E128">
        <f>'T derived'!J128*B128^2</f>
        <v>1</v>
      </c>
      <c r="F128">
        <f>(299792458/'ln2 derived'!D128)*B128</f>
        <v>1</v>
      </c>
      <c r="G128">
        <f>'T derived'!K128/((4/3)*PI()*'T derived'!F128^3)</f>
        <v>9.1750989201843133E+68</v>
      </c>
      <c r="H128">
        <f>'T derived'!K128/'T derived'!G128</f>
        <v>9.1750989201843133E+68</v>
      </c>
      <c r="I128">
        <f>'T derived'!O128*B128</f>
        <v>0.12285593254291736</v>
      </c>
      <c r="J128">
        <f>(3*'T derived'!O128^2)/(299792458^2)</f>
        <v>2.7880381498605342E+28</v>
      </c>
      <c r="K128">
        <f>((1-LN(2))^2/(3*LN(2)*'T derived'!F128^2))</f>
        <v>2.7880381498605342E+28</v>
      </c>
      <c r="L128">
        <f t="shared" si="4"/>
        <v>2.7880381498605338E+28</v>
      </c>
      <c r="M128">
        <f>((1-LN(2))^2/(3*LN(2))) * ((4*PI()/(3*'T derived'!G128))^(2/3))</f>
        <v>2.7880381498605281E+28</v>
      </c>
      <c r="N128">
        <f t="shared" si="7"/>
        <v>8.6698347877444708E-45</v>
      </c>
      <c r="O128">
        <f>'T derived'!N128/'T derived'!G128/(PI()/LN(2))</f>
        <v>1.7066898435728745E+127</v>
      </c>
    </row>
    <row r="129" spans="1:15" x14ac:dyDescent="0.3">
      <c r="A129">
        <v>126</v>
      </c>
      <c r="B129">
        <f t="shared" si="5"/>
        <v>6.1328344310720068E-24</v>
      </c>
      <c r="C129">
        <f>1/'T derived'!F129</f>
        <v>543898745265565.13</v>
      </c>
      <c r="D129">
        <f t="shared" si="6"/>
        <v>1</v>
      </c>
      <c r="E129">
        <f>'T derived'!J129*B129^2</f>
        <v>1</v>
      </c>
      <c r="F129">
        <f>(299792458/'ln2 derived'!D129)*B129</f>
        <v>1.0000000000000002</v>
      </c>
      <c r="G129">
        <f>'T derived'!K129/((4/3)*PI()*'T derived'!F129^3)</f>
        <v>5.5666035398656533E+68</v>
      </c>
      <c r="H129">
        <f>'T derived'!K129/'T derived'!G129</f>
        <v>5.5666035398656533E+68</v>
      </c>
      <c r="I129">
        <f>'T derived'!O129*B129</f>
        <v>0.12285593254291735</v>
      </c>
      <c r="J129">
        <f>(3*'T derived'!O129^2)/(299792458^2)</f>
        <v>1.3395213320194191E+28</v>
      </c>
      <c r="K129">
        <f>((1-LN(2))^2/(3*LN(2)*'T derived'!F129^2))</f>
        <v>1.3395213320194191E+28</v>
      </c>
      <c r="L129">
        <f t="shared" si="4"/>
        <v>1.3395213320194191E+28</v>
      </c>
      <c r="M129">
        <f>((1-LN(2))^2/(3*LN(2))) * ((4*PI()/(3*'T derived'!G129))^(2/3))</f>
        <v>1.3395213320194213E+28</v>
      </c>
      <c r="N129">
        <f t="shared" si="7"/>
        <v>2.6033612634876561E-44</v>
      </c>
      <c r="O129">
        <f>'T derived'!N129/'T derived'!G129/(PI()/LN(2))</f>
        <v>3.109265135478022E+127</v>
      </c>
    </row>
    <row r="130" spans="1:15" x14ac:dyDescent="0.3">
      <c r="A130">
        <v>127</v>
      </c>
      <c r="B130">
        <f t="shared" si="5"/>
        <v>8.8478098203006709E-24</v>
      </c>
      <c r="C130">
        <f>1/'T derived'!F130</f>
        <v>377001881790918.38</v>
      </c>
      <c r="D130">
        <f t="shared" si="6"/>
        <v>1</v>
      </c>
      <c r="E130">
        <f>'T derived'!J130*B130^2</f>
        <v>1</v>
      </c>
      <c r="F130">
        <f>(299792458/'ln2 derived'!D130)*B130</f>
        <v>0.99999999999999989</v>
      </c>
      <c r="G130">
        <f>'T derived'!K130/((4/3)*PI()*'T derived'!F130^3)</f>
        <v>3.3773014590475857E+68</v>
      </c>
      <c r="H130">
        <f>'T derived'!K130/'T derived'!G130</f>
        <v>3.3773014590475857E+68</v>
      </c>
      <c r="I130">
        <f>'T derived'!O130*B130</f>
        <v>0.12285593254291735</v>
      </c>
      <c r="J130">
        <f>(3*'T derived'!O130^2)/(299792458^2)</f>
        <v>6.4357706117645386E+27</v>
      </c>
      <c r="K130">
        <f>((1-LN(2))^2/(3*LN(2)*'T derived'!F130^2))</f>
        <v>6.4357706117645386E+27</v>
      </c>
      <c r="L130">
        <f t="shared" si="4"/>
        <v>6.4357706117645365E+27</v>
      </c>
      <c r="M130">
        <f>((1-LN(2))^2/(3*LN(2))) * ((4*PI()/(3*'T derived'!G130))^(2/3))</f>
        <v>6.4357706117644782E+27</v>
      </c>
      <c r="N130">
        <f t="shared" si="7"/>
        <v>7.8173229757602641E-44</v>
      </c>
      <c r="O130">
        <f>'T derived'!N130/'T derived'!G130/(PI()/LN(2))</f>
        <v>5.664491248427727E+127</v>
      </c>
    </row>
    <row r="131" spans="1:15" x14ac:dyDescent="0.3">
      <c r="A131">
        <v>128</v>
      </c>
      <c r="B131">
        <f t="shared" si="5"/>
        <v>1.2764691350476449E-23</v>
      </c>
      <c r="C131">
        <f>1/'T derived'!F131</f>
        <v>261317791429168.88</v>
      </c>
      <c r="D131">
        <f t="shared" si="6"/>
        <v>1</v>
      </c>
      <c r="E131">
        <f>'T derived'!J131*B131^2</f>
        <v>1</v>
      </c>
      <c r="F131">
        <f>(299792458/'ln2 derived'!D131)*B131</f>
        <v>0.99999999999999989</v>
      </c>
      <c r="G131">
        <f>'T derived'!K131/((4/3)*PI()*'T derived'!F131^3)</f>
        <v>2.0490349390968827E+68</v>
      </c>
      <c r="H131">
        <f>'T derived'!K131/'T derived'!G131</f>
        <v>2.0490349390968827E+68</v>
      </c>
      <c r="I131">
        <f>'T derived'!O131*B131</f>
        <v>0.12285593254291735</v>
      </c>
      <c r="J131">
        <f>(3*'T derived'!O131^2)/(299792458^2)</f>
        <v>3.0920853873084593E+27</v>
      </c>
      <c r="K131">
        <f>((1-LN(2))^2/(3*LN(2)*'T derived'!F131^2))</f>
        <v>3.0920853873084593E+27</v>
      </c>
      <c r="L131">
        <f t="shared" ref="L131:L194" si="8">((1-LN(2))^2/(3*LN(2)))*C131^2</f>
        <v>3.0920853873084593E+27</v>
      </c>
      <c r="M131">
        <f>((1-LN(2))^2/(3*LN(2))) * ((4*PI()/(3*'T derived'!G131))^(2/3))</f>
        <v>3.0920853873084406E+27</v>
      </c>
      <c r="N131">
        <f t="shared" si="7"/>
        <v>2.3473706613227708E-43</v>
      </c>
      <c r="O131">
        <f>'T derived'!N131/'T derived'!G131/(PI()/LN(2))</f>
        <v>1.0319628499157166E+128</v>
      </c>
    </row>
    <row r="132" spans="1:15" x14ac:dyDescent="0.3">
      <c r="A132">
        <v>129</v>
      </c>
      <c r="B132">
        <f t="shared" ref="B132:B195" si="9">B$3/(LN(2)^(1*$A132))</f>
        <v>1.841555690981062E-23</v>
      </c>
      <c r="C132">
        <f>1/'T derived'!F132</f>
        <v>181131690359280.22</v>
      </c>
      <c r="D132">
        <f t="shared" ref="D132:D195" si="10">C132*B132*299792458</f>
        <v>1</v>
      </c>
      <c r="E132">
        <f>'T derived'!J132*B132^2</f>
        <v>1</v>
      </c>
      <c r="F132">
        <f>(299792458/'ln2 derived'!D132)*B132</f>
        <v>1</v>
      </c>
      <c r="G132">
        <f>'T derived'!K132/((4/3)*PI()*'T derived'!F132^3)</f>
        <v>1.2431653592521507E+68</v>
      </c>
      <c r="H132">
        <f>'T derived'!K132/'T derived'!G132</f>
        <v>1.2431653592521507E+68</v>
      </c>
      <c r="I132">
        <f>'T derived'!O132*B132</f>
        <v>0.12285593254291735</v>
      </c>
      <c r="J132">
        <f>(3*'T derived'!O132^2)/(299792458^2)</f>
        <v>1.4856017436247778E+27</v>
      </c>
      <c r="K132">
        <f>((1-LN(2))^2/(3*LN(2)*'T derived'!F132^2))</f>
        <v>1.4856017436247781E+27</v>
      </c>
      <c r="L132">
        <f t="shared" si="8"/>
        <v>1.4856017436247781E+27</v>
      </c>
      <c r="M132">
        <f>((1-LN(2))^2/(3*LN(2))) * ((4*PI()/(3*'T derived'!G132))^(2/3))</f>
        <v>1.4856017436247745E+27</v>
      </c>
      <c r="N132">
        <f t="shared" ref="N132:N195" si="11">(4/3)*PI()*(
    (
        ((1-LN(2))^2)/(3*LN(2))
        * (L132^(-1))
    )^(3/2)
)</f>
        <v>7.0486393343661773E-43</v>
      </c>
      <c r="O132">
        <f>'T derived'!N132/'T derived'!G132/(PI()/LN(2))</f>
        <v>1.8800405489226342E+128</v>
      </c>
    </row>
    <row r="133" spans="1:15" x14ac:dyDescent="0.3">
      <c r="A133">
        <v>130</v>
      </c>
      <c r="B133">
        <f t="shared" si="9"/>
        <v>2.6568032628992267E-23</v>
      </c>
      <c r="C133">
        <f>1/'T derived'!F133</f>
        <v>125550920482592.09</v>
      </c>
      <c r="D133">
        <f t="shared" si="10"/>
        <v>1</v>
      </c>
      <c r="E133">
        <f>'T derived'!J133*B133^2</f>
        <v>1</v>
      </c>
      <c r="F133">
        <f>(299792458/'ln2 derived'!D133)*B133</f>
        <v>1.0000000000000002</v>
      </c>
      <c r="G133">
        <f>'T derived'!K133/((4/3)*PI()*'T derived'!F133^3)</f>
        <v>7.5423804687572373E+67</v>
      </c>
      <c r="H133">
        <f>'T derived'!K133/'T derived'!G133</f>
        <v>7.5423804687572373E+67</v>
      </c>
      <c r="I133">
        <f>'T derived'!O133*B133</f>
        <v>0.12285593254291734</v>
      </c>
      <c r="J133">
        <f>(3*'T derived'!O133^2)/(299792458^2)</f>
        <v>7.1376183520665938E+26</v>
      </c>
      <c r="K133">
        <f>((1-LN(2))^2/(3*LN(2)*'T derived'!F133^2))</f>
        <v>7.1376183520665952E+26</v>
      </c>
      <c r="L133">
        <f t="shared" si="8"/>
        <v>7.1376183520665952E+26</v>
      </c>
      <c r="M133">
        <f>((1-LN(2))^2/(3*LN(2))) * ((4*PI()/(3*'T derived'!G133))^(2/3))</f>
        <v>7.1376183520665045E+26</v>
      </c>
      <c r="N133">
        <f t="shared" si="11"/>
        <v>2.116551820494209E-42</v>
      </c>
      <c r="O133">
        <f>'T derived'!N133/'T derived'!G133/(PI()/LN(2))</f>
        <v>3.4250772359509334E+128</v>
      </c>
    </row>
    <row r="134" spans="1:15" x14ac:dyDescent="0.3">
      <c r="A134">
        <v>131</v>
      </c>
      <c r="B134">
        <f t="shared" si="9"/>
        <v>3.8329568920023307E-23</v>
      </c>
      <c r="C134">
        <f>1/'T derived'!F134</f>
        <v>87025266549214.625</v>
      </c>
      <c r="D134">
        <f t="shared" si="10"/>
        <v>1</v>
      </c>
      <c r="E134">
        <f>'T derived'!J134*B134^2</f>
        <v>1</v>
      </c>
      <c r="F134">
        <f>(299792458/'ln2 derived'!D134)*B134</f>
        <v>1</v>
      </c>
      <c r="G134">
        <f>'T derived'!K134/((4/3)*PI()*'T derived'!F134^3)</f>
        <v>4.5760206164135445E+67</v>
      </c>
      <c r="H134">
        <f>'T derived'!K134/'T derived'!G134</f>
        <v>4.5760206164135445E+67</v>
      </c>
      <c r="I134">
        <f>'T derived'!O134*B134</f>
        <v>0.12285593254291734</v>
      </c>
      <c r="J134">
        <f>(3*'T derived'!O134^2)/(299792458^2)</f>
        <v>3.4292902494482631E+26</v>
      </c>
      <c r="K134">
        <f>((1-LN(2))^2/(3*LN(2)*'T derived'!F134^2))</f>
        <v>3.4292902494482638E+26</v>
      </c>
      <c r="L134">
        <f t="shared" si="8"/>
        <v>3.4292902494482638E+26</v>
      </c>
      <c r="M134">
        <f>((1-LN(2))^2/(3*LN(2))) * ((4*PI()/(3*'T derived'!G134))^(2/3))</f>
        <v>3.4292902494482782E+26</v>
      </c>
      <c r="N134">
        <f t="shared" si="11"/>
        <v>6.3555409722777588E-42</v>
      </c>
      <c r="O134">
        <f>'T derived'!N134/'T derived'!G134/(PI()/LN(2))</f>
        <v>6.2398409858509303E+128</v>
      </c>
    </row>
    <row r="135" spans="1:15" x14ac:dyDescent="0.3">
      <c r="A135">
        <v>132</v>
      </c>
      <c r="B135">
        <f t="shared" si="9"/>
        <v>5.529787900032938E-23</v>
      </c>
      <c r="C135">
        <f>1/'T derived'!F135</f>
        <v>60321318146065.82</v>
      </c>
      <c r="D135">
        <f t="shared" si="10"/>
        <v>1</v>
      </c>
      <c r="E135">
        <f>'T derived'!J135*B135^2</f>
        <v>1</v>
      </c>
      <c r="F135">
        <f>(299792458/'ln2 derived'!D135)*B135</f>
        <v>1</v>
      </c>
      <c r="G135">
        <f>'T derived'!K135/((4/3)*PI()*'T derived'!F135^3)</f>
        <v>2.7763071312275432E+67</v>
      </c>
      <c r="H135">
        <f>'T derived'!K135/'T derived'!G135</f>
        <v>2.7763071312275432E+67</v>
      </c>
      <c r="I135">
        <f>'T derived'!O135*B135</f>
        <v>0.12285593254291735</v>
      </c>
      <c r="J135">
        <f>(3*'T derived'!O135^2)/(299792458^2)</f>
        <v>1.6476128359477181E+26</v>
      </c>
      <c r="K135">
        <f>((1-LN(2))^2/(3*LN(2)*'T derived'!F135^2))</f>
        <v>1.6476128359477181E+26</v>
      </c>
      <c r="L135">
        <f t="shared" si="8"/>
        <v>1.6476128359477185E+26</v>
      </c>
      <c r="M135">
        <f>((1-LN(2))^2/(3*LN(2))) * ((4*PI()/(3*'T derived'!G135))^(2/3))</f>
        <v>1.6476128359477202E+26</v>
      </c>
      <c r="N135">
        <f t="shared" si="11"/>
        <v>1.9084295815100935E-41</v>
      </c>
      <c r="O135">
        <f>'T derived'!N135/'T derived'!G135/(PI()/LN(2))</f>
        <v>1.1367806576745871E+129</v>
      </c>
    </row>
    <row r="136" spans="1:15" x14ac:dyDescent="0.3">
      <c r="A136">
        <v>133</v>
      </c>
      <c r="B136">
        <f t="shared" si="9"/>
        <v>7.9777975805453138E-23</v>
      </c>
      <c r="C136">
        <f>1/'T derived'!F136</f>
        <v>41811551600604.992</v>
      </c>
      <c r="D136">
        <f t="shared" si="10"/>
        <v>1</v>
      </c>
      <c r="E136">
        <f>'T derived'!J136*B136^2</f>
        <v>1</v>
      </c>
      <c r="F136">
        <f>(299792458/'ln2 derived'!D136)*B136</f>
        <v>0.99999999999999989</v>
      </c>
      <c r="G136">
        <f>'T derived'!K136/((4/3)*PI()*'T derived'!F136^3)</f>
        <v>1.6844070280753808E+67</v>
      </c>
      <c r="H136">
        <f>'T derived'!K136/'T derived'!G136</f>
        <v>1.6844070280753808E+67</v>
      </c>
      <c r="I136">
        <f>'T derived'!O136*B136</f>
        <v>0.12285593254291735</v>
      </c>
      <c r="J136">
        <f>(3*'T derived'!O136^2)/(299792458^2)</f>
        <v>7.9160055280139634E+25</v>
      </c>
      <c r="K136">
        <f>((1-LN(2))^2/(3*LN(2)*'T derived'!F136^2))</f>
        <v>7.9160055280139651E+25</v>
      </c>
      <c r="L136">
        <f t="shared" si="8"/>
        <v>7.9160055280139651E+25</v>
      </c>
      <c r="M136">
        <f>((1-LN(2))^2/(3*LN(2))) * ((4*PI()/(3*'T derived'!G136))^(2/3))</f>
        <v>7.9160055280139427E+25</v>
      </c>
      <c r="N136">
        <f t="shared" si="11"/>
        <v>5.7305955283260475E-41</v>
      </c>
      <c r="O136">
        <f>'T derived'!N136/'T derived'!G136/(PI()/LN(2))</f>
        <v>2.0709987106936226E+129</v>
      </c>
    </row>
    <row r="137" spans="1:15" x14ac:dyDescent="0.3">
      <c r="A137">
        <v>134</v>
      </c>
      <c r="B137">
        <f t="shared" si="9"/>
        <v>1.1509529006668698E-22</v>
      </c>
      <c r="C137">
        <f>1/'T derived'!F137</f>
        <v>28981559106796.008</v>
      </c>
      <c r="D137">
        <f t="shared" si="10"/>
        <v>1</v>
      </c>
      <c r="E137">
        <f>'T derived'!J137*B137^2</f>
        <v>1</v>
      </c>
      <c r="F137">
        <f>(299792458/'ln2 derived'!D137)*B137</f>
        <v>1</v>
      </c>
      <c r="G137">
        <f>'T derived'!K137/((4/3)*PI()*'T derived'!F137^3)</f>
        <v>1.0219427830289418E+67</v>
      </c>
      <c r="H137">
        <f>'T derived'!K137/'T derived'!G137</f>
        <v>1.0219427830289418E+67</v>
      </c>
      <c r="I137">
        <f>'T derived'!O137*B137</f>
        <v>0.12285593254291734</v>
      </c>
      <c r="J137">
        <f>(3*'T derived'!O137^2)/(299792458^2)</f>
        <v>3.8032687141274501E+25</v>
      </c>
      <c r="K137">
        <f>((1-LN(2))^2/(3*LN(2)*'T derived'!F137^2))</f>
        <v>3.8032687141274501E+25</v>
      </c>
      <c r="L137">
        <f t="shared" si="8"/>
        <v>3.8032687141274501E+25</v>
      </c>
      <c r="M137">
        <f>((1-LN(2))^2/(3*LN(2))) * ((4*PI()/(3*'T derived'!G137))^(2/3))</f>
        <v>3.8032687141274557E+25</v>
      </c>
      <c r="N137">
        <f t="shared" si="11"/>
        <v>1.7207721692977124E-40</v>
      </c>
      <c r="O137">
        <f>'T derived'!N137/'T derived'!G137/(PI()/LN(2))</f>
        <v>3.7729667818842084E+129</v>
      </c>
    </row>
    <row r="138" spans="1:15" x14ac:dyDescent="0.3">
      <c r="A138">
        <v>135</v>
      </c>
      <c r="B138">
        <f t="shared" si="9"/>
        <v>1.6604740420888607E-22</v>
      </c>
      <c r="C138">
        <f>1/'T derived'!F138</f>
        <v>20088485983107.063</v>
      </c>
      <c r="D138">
        <f t="shared" si="10"/>
        <v>1</v>
      </c>
      <c r="E138">
        <f>'T derived'!J138*B138^2</f>
        <v>1</v>
      </c>
      <c r="F138">
        <f>(299792458/'ln2 derived'!D138)*B138</f>
        <v>1</v>
      </c>
      <c r="G138">
        <f>'T derived'!K138/((4/3)*PI()*'T derived'!F138^3)</f>
        <v>6.2002059738390193E+66</v>
      </c>
      <c r="H138">
        <f>'T derived'!K138/'T derived'!G138</f>
        <v>6.2002059738390193E+66</v>
      </c>
      <c r="I138">
        <f>'T derived'!O138*B138</f>
        <v>0.12285593254291735</v>
      </c>
      <c r="J138">
        <f>(3*'T derived'!O138^2)/(299792458^2)</f>
        <v>1.8272919164433359E+25</v>
      </c>
      <c r="K138">
        <f>((1-LN(2))^2/(3*LN(2)*'T derived'!F138^2))</f>
        <v>1.8272919164433361E+25</v>
      </c>
      <c r="L138">
        <f t="shared" si="8"/>
        <v>1.8272919164433363E+25</v>
      </c>
      <c r="M138">
        <f>((1-LN(2))^2/(3*LN(2))) * ((4*PI()/(3*'T derived'!G138))^(2/3))</f>
        <v>1.8272919164433316E+25</v>
      </c>
      <c r="N138">
        <f t="shared" si="11"/>
        <v>5.1671014713797165E-40</v>
      </c>
      <c r="O138">
        <f>'T derived'!N138/'T derived'!G138/(PI()/LN(2))</f>
        <v>6.8736297438031737E+129</v>
      </c>
    </row>
    <row r="139" spans="1:15" x14ac:dyDescent="0.3">
      <c r="A139">
        <v>136</v>
      </c>
      <c r="B139">
        <f t="shared" si="9"/>
        <v>2.3955576660464511E-22</v>
      </c>
      <c r="C139">
        <f>1/'T derived'!F139</f>
        <v>13924277420908.641</v>
      </c>
      <c r="D139">
        <f t="shared" si="10"/>
        <v>0.99999999999999989</v>
      </c>
      <c r="E139">
        <f>'T derived'!J139*B139^2</f>
        <v>1</v>
      </c>
      <c r="F139">
        <f>(299792458/'ln2 derived'!D139)*B139</f>
        <v>0.99999999999999989</v>
      </c>
      <c r="G139">
        <f>'T derived'!K139/((4/3)*PI()*'T derived'!F139^3)</f>
        <v>3.7617129604936337E+66</v>
      </c>
      <c r="H139">
        <f>'T derived'!K139/'T derived'!G139</f>
        <v>3.7617129604936337E+66</v>
      </c>
      <c r="I139">
        <f>'T derived'!O139*B139</f>
        <v>0.12285593254291736</v>
      </c>
      <c r="J139">
        <f>(3*'T derived'!O139^2)/(299792458^2)</f>
        <v>8.7792790856356751E+24</v>
      </c>
      <c r="K139">
        <f>((1-LN(2))^2/(3*LN(2)*'T derived'!F139^2))</f>
        <v>8.7792790856356719E+24</v>
      </c>
      <c r="L139">
        <f t="shared" si="8"/>
        <v>8.7792790856356708E+24</v>
      </c>
      <c r="M139">
        <f>((1-LN(2))^2/(3*LN(2))) * ((4*PI()/(3*'T derived'!G139))^(2/3))</f>
        <v>8.7792790856356171E+24</v>
      </c>
      <c r="N139">
        <f t="shared" si="11"/>
        <v>1.5515672610181102E-39</v>
      </c>
      <c r="O139">
        <f>'T derived'!N139/'T derived'!G139/(PI()/LN(2))</f>
        <v>1.2522449463840963E+130</v>
      </c>
    </row>
    <row r="140" spans="1:15" x14ac:dyDescent="0.3">
      <c r="A140">
        <v>137</v>
      </c>
      <c r="B140">
        <f t="shared" si="9"/>
        <v>3.456059164968755E-22</v>
      </c>
      <c r="C140">
        <f>1/'T derived'!F140</f>
        <v>9651573635637.3301</v>
      </c>
      <c r="D140">
        <f t="shared" si="10"/>
        <v>0.99999999999999989</v>
      </c>
      <c r="E140">
        <f>'T derived'!J140*B140^2</f>
        <v>1</v>
      </c>
      <c r="F140">
        <f>(299792458/'ln2 derived'!D140)*B140</f>
        <v>0.99999999999999989</v>
      </c>
      <c r="G140">
        <f>'T derived'!K140/((4/3)*PI()*'T derived'!F140^3)</f>
        <v>2.2822603727766046E+66</v>
      </c>
      <c r="H140">
        <f>'T derived'!K140/'T derived'!G140</f>
        <v>2.2822603727766046E+66</v>
      </c>
      <c r="I140">
        <f>'T derived'!O140*B140</f>
        <v>0.12285593254291732</v>
      </c>
      <c r="J140">
        <f>(3*'T derived'!O140^2)/(299792458^2)</f>
        <v>4.2180310967226877E+24</v>
      </c>
      <c r="K140">
        <f>((1-LN(2))^2/(3*LN(2)*'T derived'!F140^2))</f>
        <v>4.2180310967226893E+24</v>
      </c>
      <c r="L140">
        <f t="shared" si="8"/>
        <v>4.2180310967226888E+24</v>
      </c>
      <c r="M140">
        <f>((1-LN(2))^2/(3*LN(2))) * ((4*PI()/(3*'T derived'!G140))^(2/3))</f>
        <v>4.218031096722678E+24</v>
      </c>
      <c r="N140">
        <f t="shared" si="11"/>
        <v>4.659016237241474E-39</v>
      </c>
      <c r="O140">
        <f>'T derived'!N140/'T derived'!G140/(PI()/LN(2))</f>
        <v>2.2813527411164374E+130</v>
      </c>
    </row>
    <row r="141" spans="1:15" x14ac:dyDescent="0.3">
      <c r="A141">
        <v>138</v>
      </c>
      <c r="B141">
        <f t="shared" si="9"/>
        <v>4.9860394183192749E-22</v>
      </c>
      <c r="C141">
        <f>1/'T derived'!F141</f>
        <v>6689961053508.7158</v>
      </c>
      <c r="D141">
        <f t="shared" si="10"/>
        <v>0.99999999999999989</v>
      </c>
      <c r="E141">
        <f>'T derived'!J141*B141^2</f>
        <v>1</v>
      </c>
      <c r="F141">
        <f>(299792458/'ln2 derived'!D141)*B141</f>
        <v>1</v>
      </c>
      <c r="G141">
        <f>'T derived'!K141/((4/3)*PI()*'T derived'!F141^3)</f>
        <v>1.3846650352776956E+66</v>
      </c>
      <c r="H141">
        <f>'T derived'!K141/'T derived'!G141</f>
        <v>1.3846650352776956E+66</v>
      </c>
      <c r="I141">
        <f>'T derived'!O141*B141</f>
        <v>0.12285593254291736</v>
      </c>
      <c r="J141">
        <f>(3*'T derived'!O141^2)/(299792458^2)</f>
        <v>2.0265657532211131E+24</v>
      </c>
      <c r="K141">
        <f>((1-LN(2))^2/(3*LN(2)*'T derived'!F141^2))</f>
        <v>2.0265657532211123E+24</v>
      </c>
      <c r="L141">
        <f t="shared" si="8"/>
        <v>2.0265657532211123E+24</v>
      </c>
      <c r="M141">
        <f>((1-LN(2))^2/(3*LN(2))) * ((4*PI()/(3*'T derived'!G141))^(2/3))</f>
        <v>2.0265657532210999E+24</v>
      </c>
      <c r="N141">
        <f t="shared" si="11"/>
        <v>1.3990004071519286E-38</v>
      </c>
      <c r="O141">
        <f>'T derived'!N141/'T derived'!G141/(PI()/LN(2))</f>
        <v>4.1561919210997402E+130</v>
      </c>
    </row>
    <row r="142" spans="1:15" x14ac:dyDescent="0.3">
      <c r="A142">
        <v>139</v>
      </c>
      <c r="B142">
        <f t="shared" si="9"/>
        <v>7.1933343424861099E-22</v>
      </c>
      <c r="C142">
        <f>1/'T derived'!F142</f>
        <v>4637127642295.4082</v>
      </c>
      <c r="D142">
        <f t="shared" si="10"/>
        <v>1</v>
      </c>
      <c r="E142">
        <f>'T derived'!J142*B142^2</f>
        <v>1</v>
      </c>
      <c r="F142">
        <f>(299792458/'ln2 derived'!D142)*B142</f>
        <v>1</v>
      </c>
      <c r="G142">
        <f>'T derived'!K142/((4/3)*PI()*'T derived'!F142^3)</f>
        <v>8.4008699567788269E+65</v>
      </c>
      <c r="H142">
        <f>'T derived'!K142/'T derived'!G142</f>
        <v>8.4008699567788269E+65</v>
      </c>
      <c r="I142">
        <f>'T derived'!O142*B142</f>
        <v>0.12285593254291734</v>
      </c>
      <c r="J142">
        <f>(3*'T derived'!O142^2)/(299792458^2)</f>
        <v>9.7366962403849307E+23</v>
      </c>
      <c r="K142">
        <f>((1-LN(2))^2/(3*LN(2)*'T derived'!F142^2))</f>
        <v>9.7366962403849347E+23</v>
      </c>
      <c r="L142">
        <f t="shared" si="8"/>
        <v>9.7366962403849361E+23</v>
      </c>
      <c r="M142">
        <f>((1-LN(2))^2/(3*LN(2))) * ((4*PI()/(3*'T derived'!G142))^(2/3))</f>
        <v>9.7366962403849777E+23</v>
      </c>
      <c r="N142">
        <f t="shared" si="11"/>
        <v>4.2008914319005351E-38</v>
      </c>
      <c r="O142">
        <f>'T derived'!N142/'T derived'!G142/(PI()/LN(2))</f>
        <v>7.5717932495442682E+130</v>
      </c>
    </row>
    <row r="143" spans="1:15" x14ac:dyDescent="0.3">
      <c r="A143">
        <v>140</v>
      </c>
      <c r="B143">
        <f t="shared" si="9"/>
        <v>1.0377787783360984E-21</v>
      </c>
      <c r="C143">
        <f>1/'T derived'!F143</f>
        <v>3214211951153.6484</v>
      </c>
      <c r="D143">
        <f t="shared" si="10"/>
        <v>1</v>
      </c>
      <c r="E143">
        <f>'T derived'!J143*B143^2</f>
        <v>1</v>
      </c>
      <c r="F143">
        <f>(299792458/'ln2 derived'!D143)*B143</f>
        <v>1</v>
      </c>
      <c r="G143">
        <f>'T derived'!K143/((4/3)*PI()*'T derived'!F143^3)</f>
        <v>5.0968728344147353E+65</v>
      </c>
      <c r="H143">
        <f>'T derived'!K143/'T derived'!G143</f>
        <v>5.0968728344147353E+65</v>
      </c>
      <c r="I143">
        <f>'T derived'!O143*B143</f>
        <v>0.12285593254291734</v>
      </c>
      <c r="J143">
        <f>(3*'T derived'!O143^2)/(299792458^2)</f>
        <v>4.6780250542989615E+23</v>
      </c>
      <c r="K143">
        <f>((1-LN(2))^2/(3*LN(2)*'T derived'!F143^2))</f>
        <v>4.6780250542989622E+23</v>
      </c>
      <c r="L143">
        <f t="shared" si="8"/>
        <v>4.6780250542989622E+23</v>
      </c>
      <c r="M143">
        <f>((1-LN(2))^2/(3*LN(2))) * ((4*PI()/(3*'T derived'!G143))^(2/3))</f>
        <v>4.6780250542989655E+23</v>
      </c>
      <c r="N143">
        <f t="shared" si="11"/>
        <v>1.2614355744571521E-37</v>
      </c>
      <c r="O143">
        <f>'T derived'!N143/'T derived'!G143/(PI()/LN(2))</f>
        <v>1.3794370929500556E+131</v>
      </c>
    </row>
    <row r="144" spans="1:15" x14ac:dyDescent="0.3">
      <c r="A144">
        <v>141</v>
      </c>
      <c r="B144">
        <f t="shared" si="9"/>
        <v>1.4971982970452959E-21</v>
      </c>
      <c r="C144">
        <f>1/'T derived'!F144</f>
        <v>2227921951664.2324</v>
      </c>
      <c r="D144">
        <f t="shared" si="10"/>
        <v>1</v>
      </c>
      <c r="E144">
        <f>'T derived'!J144*B144^2</f>
        <v>1</v>
      </c>
      <c r="F144">
        <f>(299792458/'ln2 derived'!D144)*B144</f>
        <v>0.99999999999999989</v>
      </c>
      <c r="G144">
        <f>'T derived'!K144/((4/3)*PI()*'T derived'!F144^3)</f>
        <v>3.0923122038370143E+65</v>
      </c>
      <c r="H144">
        <f>'T derived'!K144/'T derived'!G144</f>
        <v>3.0923122038370143E+65</v>
      </c>
      <c r="I144">
        <f>'T derived'!O144*B144</f>
        <v>0.12285593254291736</v>
      </c>
      <c r="J144">
        <f>(3*'T derived'!O144^2)/(299792458^2)</f>
        <v>2.2475712365227947E+23</v>
      </c>
      <c r="K144">
        <f>((1-LN(2))^2/(3*LN(2)*'T derived'!F144^2))</f>
        <v>2.247571236522794E+23</v>
      </c>
      <c r="L144">
        <f t="shared" si="8"/>
        <v>2.2475712365227947E+23</v>
      </c>
      <c r="M144">
        <f>((1-LN(2))^2/(3*LN(2))) * ((4*PI()/(3*'T derived'!G144))^(2/3))</f>
        <v>2.2475712365227873E+23</v>
      </c>
      <c r="N144">
        <f t="shared" si="11"/>
        <v>3.7878144063013858E-37</v>
      </c>
      <c r="O144">
        <f>'T derived'!N144/'T derived'!G144/(PI()/LN(2))</f>
        <v>2.513072703775991E+131</v>
      </c>
    </row>
    <row r="145" spans="1:15" x14ac:dyDescent="0.3">
      <c r="A145">
        <v>142</v>
      </c>
      <c r="B145">
        <f t="shared" si="9"/>
        <v>2.1600005583746498E-21</v>
      </c>
      <c r="C145">
        <f>1/'T derived'!F145</f>
        <v>1544277819303.6731</v>
      </c>
      <c r="D145">
        <f t="shared" si="10"/>
        <v>1</v>
      </c>
      <c r="E145">
        <f>'T derived'!J145*B145^2</f>
        <v>1</v>
      </c>
      <c r="F145">
        <f>(299792458/'ln2 derived'!D145)*B145</f>
        <v>1.0000000000000002</v>
      </c>
      <c r="G145">
        <f>'T derived'!K145/((4/3)*PI()*'T derived'!F145^3)</f>
        <v>1.8761297518417482E+65</v>
      </c>
      <c r="H145">
        <f>'T derived'!K145/'T derived'!G145</f>
        <v>1.8761297518417482E+65</v>
      </c>
      <c r="I145">
        <f>'T derived'!O145*B145</f>
        <v>0.12285593254291735</v>
      </c>
      <c r="J145">
        <f>(3*'T derived'!O145^2)/(299792458^2)</f>
        <v>1.0798523745832349E+23</v>
      </c>
      <c r="K145">
        <f>((1-LN(2))^2/(3*LN(2)*'T derived'!F145^2))</f>
        <v>1.079852374583235E+23</v>
      </c>
      <c r="L145">
        <f t="shared" si="8"/>
        <v>1.079852374583235E+23</v>
      </c>
      <c r="M145">
        <f>((1-LN(2))^2/(3*LN(2))) * ((4*PI()/(3*'T derived'!G145))^(2/3))</f>
        <v>1.0798523745832355E+23</v>
      </c>
      <c r="N145">
        <f t="shared" si="11"/>
        <v>1.1373976021532649E-36</v>
      </c>
      <c r="O145">
        <f>'T derived'!N145/'T derived'!G145/(PI()/LN(2))</f>
        <v>4.578341735727645E+131</v>
      </c>
    </row>
    <row r="146" spans="1:15" x14ac:dyDescent="0.3">
      <c r="A146">
        <v>143</v>
      </c>
      <c r="B146">
        <f t="shared" si="9"/>
        <v>3.1162220938844997E-21</v>
      </c>
      <c r="C146">
        <f>1/'T derived'!F146</f>
        <v>1070411816451.6016</v>
      </c>
      <c r="D146">
        <f t="shared" si="10"/>
        <v>1</v>
      </c>
      <c r="E146">
        <f>'T derived'!J146*B146^2</f>
        <v>1</v>
      </c>
      <c r="F146">
        <f>(299792458/'ln2 derived'!D146)*B146</f>
        <v>1</v>
      </c>
      <c r="G146">
        <f>'T derived'!K146/((4/3)*PI()*'T derived'!F146^3)</f>
        <v>1.1382624436750601E+65</v>
      </c>
      <c r="H146">
        <f>'T derived'!K146/'T derived'!G146</f>
        <v>1.1382624436750601E+65</v>
      </c>
      <c r="I146">
        <f>'T derived'!O146*B146</f>
        <v>0.12285593254291736</v>
      </c>
      <c r="J146">
        <f>(3*'T derived'!O146^2)/(299792458^2)</f>
        <v>5.1881832795524175E+22</v>
      </c>
      <c r="K146">
        <f>((1-LN(2))^2/(3*LN(2)*'T derived'!F146^2))</f>
        <v>5.1881832795524175E+22</v>
      </c>
      <c r="L146">
        <f t="shared" si="8"/>
        <v>5.1881832795524175E+22</v>
      </c>
      <c r="M146">
        <f>((1-LN(2))^2/(3*LN(2))) * ((4*PI()/(3*'T derived'!G146))^(2/3))</f>
        <v>5.1881832795524024E+22</v>
      </c>
      <c r="N146">
        <f t="shared" si="11"/>
        <v>3.415355576112356E-36</v>
      </c>
      <c r="O146">
        <f>'T derived'!N146/'T derived'!G146/(PI()/LN(2))</f>
        <v>8.3408701298654366E+131</v>
      </c>
    </row>
    <row r="147" spans="1:15" x14ac:dyDescent="0.3">
      <c r="A147">
        <v>144</v>
      </c>
      <c r="B147">
        <f t="shared" si="9"/>
        <v>4.4957581611557888E-21</v>
      </c>
      <c r="C147">
        <f>1/'T derived'!F147</f>
        <v>741952932611.47742</v>
      </c>
      <c r="D147">
        <f t="shared" si="10"/>
        <v>1</v>
      </c>
      <c r="E147">
        <f>'T derived'!J147*B147^2</f>
        <v>1</v>
      </c>
      <c r="F147">
        <f>(299792458/'ln2 derived'!D147)*B147</f>
        <v>0.99999999999999989</v>
      </c>
      <c r="G147">
        <f>'T derived'!K147/((4/3)*PI()*'T derived'!F147^3)</f>
        <v>6.9059263593535619E+64</v>
      </c>
      <c r="H147">
        <f>'T derived'!K147/'T derived'!G147</f>
        <v>6.9059263593535619E+64</v>
      </c>
      <c r="I147">
        <f>'T derived'!O147*B147</f>
        <v>0.12285593254291735</v>
      </c>
      <c r="J147">
        <f>(3*'T derived'!O147^2)/(299792458^2)</f>
        <v>2.4926782934209777E+22</v>
      </c>
      <c r="K147">
        <f>((1-LN(2))^2/(3*LN(2)*'T derived'!F147^2))</f>
        <v>2.4926782934209786E+22</v>
      </c>
      <c r="L147">
        <f t="shared" si="8"/>
        <v>2.4926782934209782E+22</v>
      </c>
      <c r="M147">
        <f>((1-LN(2))^2/(3*LN(2))) * ((4*PI()/(3*'T derived'!G147))^(2/3))</f>
        <v>2.492678293420961E+22</v>
      </c>
      <c r="N147">
        <f t="shared" si="11"/>
        <v>1.0255563832030963E-35</v>
      </c>
      <c r="O147">
        <f>'T derived'!N147/'T derived'!G147/(PI()/LN(2))</f>
        <v>1.5195483111359661E+132</v>
      </c>
    </row>
    <row r="148" spans="1:15" x14ac:dyDescent="0.3">
      <c r="A148">
        <v>145</v>
      </c>
      <c r="B148">
        <f t="shared" si="9"/>
        <v>6.4860080041355429E-21</v>
      </c>
      <c r="C148">
        <f>1/'T derived'!F148</f>
        <v>514282583347.82855</v>
      </c>
      <c r="D148">
        <f t="shared" si="10"/>
        <v>1</v>
      </c>
      <c r="E148">
        <f>'T derived'!J148*B148^2</f>
        <v>1</v>
      </c>
      <c r="F148">
        <f>(299792458/'ln2 derived'!D148)*B148</f>
        <v>1</v>
      </c>
      <c r="G148">
        <f>'T derived'!K148/((4/3)*PI()*'T derived'!F148^3)</f>
        <v>4.1898789814090437E+64</v>
      </c>
      <c r="H148">
        <f>'T derived'!K148/'T derived'!G148</f>
        <v>4.1898789814090437E+64</v>
      </c>
      <c r="I148">
        <f>'T derived'!O148*B148</f>
        <v>0.12285593254291735</v>
      </c>
      <c r="J148">
        <f>(3*'T derived'!O148^2)/(299792458^2)</f>
        <v>1.1976147988025872E+22</v>
      </c>
      <c r="K148">
        <f>((1-LN(2))^2/(3*LN(2)*'T derived'!F148^2))</f>
        <v>1.1976147988025874E+22</v>
      </c>
      <c r="L148">
        <f t="shared" si="8"/>
        <v>1.1976147988025872E+22</v>
      </c>
      <c r="M148">
        <f>((1-LN(2))^2/(3*LN(2))) * ((4*PI()/(3*'T derived'!G148))^(2/3))</f>
        <v>1.1976147988025837E+22</v>
      </c>
      <c r="N148">
        <f t="shared" si="11"/>
        <v>3.0795209215838779E-35</v>
      </c>
      <c r="O148">
        <f>'T derived'!N148/'T derived'!G148/(PI()/LN(2))</f>
        <v>2.7683287641758501E+132</v>
      </c>
    </row>
    <row r="149" spans="1:15" x14ac:dyDescent="0.3">
      <c r="A149">
        <v>146</v>
      </c>
      <c r="B149">
        <f t="shared" si="9"/>
        <v>9.3573315827324701E-21</v>
      </c>
      <c r="C149">
        <f>1/'T derived'!F149</f>
        <v>356473522658.63245</v>
      </c>
      <c r="D149">
        <f t="shared" si="10"/>
        <v>0.99999999999999989</v>
      </c>
      <c r="E149">
        <f>'T derived'!J149*B149^2</f>
        <v>1</v>
      </c>
      <c r="F149">
        <f>(299792458/'ln2 derived'!D149)*B149</f>
        <v>1</v>
      </c>
      <c r="G149">
        <f>'T derived'!K149/((4/3)*PI()*'T derived'!F149^3)</f>
        <v>2.5420320121248094E+64</v>
      </c>
      <c r="H149">
        <f>'T derived'!K149/'T derived'!G149</f>
        <v>2.5420320121248094E+64</v>
      </c>
      <c r="I149">
        <f>'T derived'!O149*B149</f>
        <v>0.12285593254291735</v>
      </c>
      <c r="J149">
        <f>(3*'T derived'!O149^2)/(299792458^2)</f>
        <v>5.7539763959774346E+21</v>
      </c>
      <c r="K149">
        <f>((1-LN(2))^2/(3*LN(2)*'T derived'!F149^2))</f>
        <v>5.7539763959774356E+21</v>
      </c>
      <c r="L149">
        <f t="shared" si="8"/>
        <v>5.7539763959774356E+21</v>
      </c>
      <c r="M149">
        <f>((1-LN(2))^2/(3*LN(2))) * ((4*PI()/(3*'T derived'!G149))^(2/3))</f>
        <v>5.7539763959773958E+21</v>
      </c>
      <c r="N149">
        <f t="shared" si="11"/>
        <v>9.2471260106181412E-35</v>
      </c>
      <c r="O149">
        <f>'T derived'!N149/'T derived'!G149/(PI()/LN(2))</f>
        <v>5.0433698556344668E+132</v>
      </c>
    </row>
    <row r="150" spans="1:15" x14ac:dyDescent="0.3">
      <c r="A150">
        <v>147</v>
      </c>
      <c r="B150">
        <f t="shared" si="9"/>
        <v>1.3499775870361812E-20</v>
      </c>
      <c r="C150">
        <f>1/'T derived'!F150</f>
        <v>247088617175.10281</v>
      </c>
      <c r="D150">
        <f t="shared" si="10"/>
        <v>1</v>
      </c>
      <c r="E150">
        <f>'T derived'!J150*B150^2</f>
        <v>1</v>
      </c>
      <c r="F150">
        <f>(299792458/'ln2 derived'!D150)*B150</f>
        <v>1.0000000000000002</v>
      </c>
      <c r="G150">
        <f>'T derived'!K150/((4/3)*PI()*'T derived'!F150^3)</f>
        <v>1.5422704997780352E+64</v>
      </c>
      <c r="H150">
        <f>'T derived'!K150/'T derived'!G150</f>
        <v>1.5422704997780352E+64</v>
      </c>
      <c r="I150">
        <f>'T derived'!O150*B150</f>
        <v>0.12285593254291735</v>
      </c>
      <c r="J150">
        <f>(3*'T derived'!O150^2)/(299792458^2)</f>
        <v>2.7645153014615481E+21</v>
      </c>
      <c r="K150">
        <f>((1-LN(2))^2/(3*LN(2)*'T derived'!F150^2))</f>
        <v>2.7645153014615475E+21</v>
      </c>
      <c r="L150">
        <f t="shared" si="8"/>
        <v>2.7645153014615481E+21</v>
      </c>
      <c r="M150">
        <f>((1-LN(2))^2/(3*LN(2))) * ((4*PI()/(3*'T derived'!G150))^(2/3))</f>
        <v>2.7645153014615596E+21</v>
      </c>
      <c r="N150">
        <f t="shared" si="11"/>
        <v>2.776709158133301E-34</v>
      </c>
      <c r="O150">
        <f>'T derived'!N150/'T derived'!G150/(PI()/LN(2))</f>
        <v>9.1880631483791167E+132</v>
      </c>
    </row>
    <row r="151" spans="1:15" x14ac:dyDescent="0.3">
      <c r="A151">
        <v>148</v>
      </c>
      <c r="B151">
        <f t="shared" si="9"/>
        <v>1.9476059701283477E-20</v>
      </c>
      <c r="C151">
        <f>1/'T derived'!F151</f>
        <v>171268778343.3782</v>
      </c>
      <c r="D151">
        <f t="shared" si="10"/>
        <v>1</v>
      </c>
      <c r="E151">
        <f>'T derived'!J151*B151^2</f>
        <v>1</v>
      </c>
      <c r="F151">
        <f>(299792458/'ln2 derived'!D151)*B151</f>
        <v>0.99999999999999989</v>
      </c>
      <c r="G151">
        <f>'T derived'!K151/((4/3)*PI()*'T derived'!F151^3)</f>
        <v>9.3570745102357135E+63</v>
      </c>
      <c r="H151">
        <f>'T derived'!K151/'T derived'!G151</f>
        <v>9.3570745102357135E+63</v>
      </c>
      <c r="I151">
        <f>'T derived'!O151*B151</f>
        <v>0.12285593254291735</v>
      </c>
      <c r="J151">
        <f>(3*'T derived'!O151^2)/(299792458^2)</f>
        <v>1.3282197086101858E+21</v>
      </c>
      <c r="K151">
        <f>((1-LN(2))^2/(3*LN(2)*'T derived'!F151^2))</f>
        <v>1.3282197086101861E+21</v>
      </c>
      <c r="L151">
        <f t="shared" si="8"/>
        <v>1.3282197086101861E+21</v>
      </c>
      <c r="M151">
        <f>((1-LN(2))^2/(3*LN(2))) * ((4*PI()/(3*'T derived'!G151))^(2/3))</f>
        <v>1.3282197086101866E+21</v>
      </c>
      <c r="N151">
        <f t="shared" si="11"/>
        <v>8.3378486894284669E-34</v>
      </c>
      <c r="O151">
        <f>'T derived'!N151/'T derived'!G151/(PI()/LN(2))</f>
        <v>1.6738908078353367E+133</v>
      </c>
    </row>
    <row r="152" spans="1:15" x14ac:dyDescent="0.3">
      <c r="A152">
        <v>149</v>
      </c>
      <c r="B152">
        <f t="shared" si="9"/>
        <v>2.8098014747099056E-20</v>
      </c>
      <c r="C152">
        <f>1/'T derived'!F152</f>
        <v>118714470826.65883</v>
      </c>
      <c r="D152">
        <f t="shared" si="10"/>
        <v>1</v>
      </c>
      <c r="E152">
        <f>'T derived'!J152*B152^2</f>
        <v>1</v>
      </c>
      <c r="F152">
        <f>(299792458/'ln2 derived'!D152)*B152</f>
        <v>0.99999999999999989</v>
      </c>
      <c r="G152">
        <f>'T derived'!K152/((4/3)*PI()*'T derived'!F152^3)</f>
        <v>5.677009539033777E+63</v>
      </c>
      <c r="H152">
        <f>'T derived'!K152/'T derived'!G152</f>
        <v>5.677009539033777E+63</v>
      </c>
      <c r="I152">
        <f>'T derived'!O152*B152</f>
        <v>0.12285593254291735</v>
      </c>
      <c r="J152">
        <f>(3*'T derived'!O152^2)/(299792458^2)</f>
        <v>6.3814716214731919E+20</v>
      </c>
      <c r="K152">
        <f>((1-LN(2))^2/(3*LN(2)*'T derived'!F152^2))</f>
        <v>6.3814716214731932E+20</v>
      </c>
      <c r="L152">
        <f t="shared" si="8"/>
        <v>6.3814716214731919E+20</v>
      </c>
      <c r="M152">
        <f>((1-LN(2))^2/(3*LN(2))) * ((4*PI()/(3*'T derived'!G152))^(2/3))</f>
        <v>6.3814716214731696E+20</v>
      </c>
      <c r="N152">
        <f t="shared" si="11"/>
        <v>2.503673118380934E-33</v>
      </c>
      <c r="O152">
        <f>'T derived'!N152/'T derived'!G152/(PI()/LN(2))</f>
        <v>3.0495115143499294E+133</v>
      </c>
    </row>
    <row r="153" spans="1:15" x14ac:dyDescent="0.3">
      <c r="A153">
        <v>150</v>
      </c>
      <c r="B153">
        <f t="shared" si="9"/>
        <v>4.0536866534464774E-20</v>
      </c>
      <c r="C153">
        <f>1/'T derived'!F153</f>
        <v>82286600745.164444</v>
      </c>
      <c r="D153">
        <f t="shared" si="10"/>
        <v>1</v>
      </c>
      <c r="E153">
        <f>'T derived'!J153*B153^2</f>
        <v>1</v>
      </c>
      <c r="F153">
        <f>(299792458/'ln2 derived'!D153)*B153</f>
        <v>1</v>
      </c>
      <c r="G153">
        <f>'T derived'!K153/((4/3)*PI()*'T derived'!F153^3)</f>
        <v>3.4442856334023315E+63</v>
      </c>
      <c r="H153">
        <f>'T derived'!K153/'T derived'!G153</f>
        <v>3.4442856334023315E+63</v>
      </c>
      <c r="I153">
        <f>'T derived'!O153*B153</f>
        <v>0.12285593254291734</v>
      </c>
      <c r="J153">
        <f>(3*'T derived'!O153^2)/(299792458^2)</f>
        <v>3.0659972737702658E+20</v>
      </c>
      <c r="K153">
        <f>((1-LN(2))^2/(3*LN(2)*'T derived'!F153^2))</f>
        <v>3.0659972737702671E+20</v>
      </c>
      <c r="L153">
        <f t="shared" si="8"/>
        <v>3.0659972737702665E+20</v>
      </c>
      <c r="M153">
        <f>((1-LN(2))^2/(3*LN(2))) * ((4*PI()/(3*'T derived'!G153))^(2/3))</f>
        <v>3.0659972737702665E+20</v>
      </c>
      <c r="N153">
        <f t="shared" si="11"/>
        <v>7.51798133690165E-33</v>
      </c>
      <c r="O153">
        <f>'T derived'!N153/'T derived'!G153/(PI()/LN(2))</f>
        <v>5.5556314860099716E+133</v>
      </c>
    </row>
    <row r="154" spans="1:15" x14ac:dyDescent="0.3">
      <c r="A154">
        <v>151</v>
      </c>
      <c r="B154">
        <f t="shared" si="9"/>
        <v>5.8482336322450108E-20</v>
      </c>
      <c r="C154">
        <f>1/'T derived'!F154</f>
        <v>57036725304.372627</v>
      </c>
      <c r="D154">
        <f t="shared" si="10"/>
        <v>1</v>
      </c>
      <c r="E154">
        <f>'T derived'!J154*B154^2</f>
        <v>1</v>
      </c>
      <c r="F154">
        <f>(299792458/'ln2 derived'!D154)*B154</f>
        <v>1</v>
      </c>
      <c r="G154">
        <f>'T derived'!K154/((4/3)*PI()*'T derived'!F154^3)</f>
        <v>2.0896747562063785E+63</v>
      </c>
      <c r="H154">
        <f>'T derived'!K154/'T derived'!G154</f>
        <v>2.0896747562063785E+63</v>
      </c>
      <c r="I154">
        <f>'T derived'!O154*B154</f>
        <v>0.12285593254291736</v>
      </c>
      <c r="J154">
        <f>(3*'T derived'!O154^2)/(299792458^2)</f>
        <v>1.4730676308479138E+20</v>
      </c>
      <c r="K154">
        <f>((1-LN(2))^2/(3*LN(2)*'T derived'!F154^2))</f>
        <v>1.4730676308479135E+20</v>
      </c>
      <c r="L154">
        <f t="shared" si="8"/>
        <v>1.4730676308479135E+20</v>
      </c>
      <c r="M154">
        <f>((1-LN(2))^2/(3*LN(2))) * ((4*PI()/(3*'T derived'!G154))^(2/3))</f>
        <v>1.4730676308479082E+20</v>
      </c>
      <c r="N154">
        <f t="shared" si="11"/>
        <v>2.2574849315214002E-32</v>
      </c>
      <c r="O154">
        <f>'T derived'!N154/'T derived'!G154/(PI()/LN(2))</f>
        <v>1.0121306662757398E+134</v>
      </c>
    </row>
    <row r="155" spans="1:15" x14ac:dyDescent="0.3">
      <c r="A155">
        <v>152</v>
      </c>
      <c r="B155">
        <f t="shared" si="9"/>
        <v>8.4372176591999301E-20</v>
      </c>
      <c r="C155">
        <f>1/'T derived'!F155</f>
        <v>39534845333.097961</v>
      </c>
      <c r="D155">
        <f t="shared" si="10"/>
        <v>1</v>
      </c>
      <c r="E155">
        <f>'T derived'!J155*B155^2</f>
        <v>1</v>
      </c>
      <c r="F155">
        <f>(299792458/'ln2 derived'!D155)*B155</f>
        <v>1.0000000000000002</v>
      </c>
      <c r="G155">
        <f>'T derived'!K155/((4/3)*PI()*'T derived'!F155^3)</f>
        <v>1.2678218508877552E+63</v>
      </c>
      <c r="H155">
        <f>'T derived'!K155/'T derived'!G155</f>
        <v>1.2678218508877552E+63</v>
      </c>
      <c r="I155">
        <f>'T derived'!O155*B155</f>
        <v>0.12285593254291734</v>
      </c>
      <c r="J155">
        <f>(3*'T derived'!O155^2)/(299792458^2)</f>
        <v>7.0773978294622388E+19</v>
      </c>
      <c r="K155">
        <f>((1-LN(2))^2/(3*LN(2)*'T derived'!F155^2))</f>
        <v>7.0773978294622405E+19</v>
      </c>
      <c r="L155">
        <f t="shared" si="8"/>
        <v>7.0773978294622413E+19</v>
      </c>
      <c r="M155">
        <f>((1-LN(2))^2/(3*LN(2))) * ((4*PI()/(3*'T derived'!G155))^(2/3))</f>
        <v>7.0773978294621938E+19</v>
      </c>
      <c r="N155">
        <f t="shared" si="11"/>
        <v>6.7787321990699012E-32</v>
      </c>
      <c r="O155">
        <f>'T derived'!N155/'T derived'!G155/(PI()/LN(2))</f>
        <v>1.84391007250107E+134</v>
      </c>
    </row>
    <row r="156" spans="1:15" x14ac:dyDescent="0.3">
      <c r="A156">
        <v>153</v>
      </c>
      <c r="B156">
        <f t="shared" si="9"/>
        <v>1.2172332075828526E-19</v>
      </c>
      <c r="C156">
        <f>1/'T derived'!F156</f>
        <v>27403466576.510365</v>
      </c>
      <c r="D156">
        <f t="shared" si="10"/>
        <v>1</v>
      </c>
      <c r="E156">
        <f>'T derived'!J156*B156^2</f>
        <v>1</v>
      </c>
      <c r="F156">
        <f>(299792458/'ln2 derived'!D156)*B156</f>
        <v>1</v>
      </c>
      <c r="G156">
        <f>'T derived'!K156/((4/3)*PI()*'T derived'!F156^3)</f>
        <v>7.6919733121841214E+62</v>
      </c>
      <c r="H156">
        <f>'T derived'!K156/'T derived'!G156</f>
        <v>7.6919733121841214E+62</v>
      </c>
      <c r="I156">
        <f>'T derived'!O156*B156</f>
        <v>0.12285593254291736</v>
      </c>
      <c r="J156">
        <f>(3*'T derived'!O156^2)/(299792458^2)</f>
        <v>3.4003571178632712E+19</v>
      </c>
      <c r="K156">
        <f>((1-LN(2))^2/(3*LN(2)*'T derived'!F156^2))</f>
        <v>3.4003571178632712E+19</v>
      </c>
      <c r="L156">
        <f t="shared" si="8"/>
        <v>3.4003571178632708E+19</v>
      </c>
      <c r="M156">
        <f>((1-LN(2))^2/(3*LN(2))) * ((4*PI()/(3*'T derived'!G156))^(2/3))</f>
        <v>3.4003571178632593E+19</v>
      </c>
      <c r="N156">
        <f t="shared" si="11"/>
        <v>2.0355046266350446E-31</v>
      </c>
      <c r="O156">
        <f>'T derived'!N156/'T derived'!G156/(PI()/LN(2))</f>
        <v>3.3592543618716682E+134</v>
      </c>
    </row>
    <row r="157" spans="1:15" x14ac:dyDescent="0.3">
      <c r="A157">
        <v>154</v>
      </c>
      <c r="B157">
        <f t="shared" si="9"/>
        <v>1.7560963121851475E-19</v>
      </c>
      <c r="C157">
        <f>1/'T derived'!F157</f>
        <v>18994635595.076859</v>
      </c>
      <c r="D157">
        <f t="shared" si="10"/>
        <v>1</v>
      </c>
      <c r="E157">
        <f>'T derived'!J157*B157^2</f>
        <v>1</v>
      </c>
      <c r="F157">
        <f>(299792458/'ln2 derived'!D157)*B157</f>
        <v>1</v>
      </c>
      <c r="G157">
        <f>'T derived'!K157/((4/3)*PI()*'T derived'!F157^3)</f>
        <v>4.6667797525278513E+62</v>
      </c>
      <c r="H157">
        <f>'T derived'!K157/'T derived'!G157</f>
        <v>4.6667797525278513E+62</v>
      </c>
      <c r="I157">
        <f>'T derived'!O157*B157</f>
        <v>0.12285593254291735</v>
      </c>
      <c r="J157">
        <f>(3*'T derived'!O157^2)/(299792458^2)</f>
        <v>1.6337118256756173E+19</v>
      </c>
      <c r="K157">
        <f>((1-LN(2))^2/(3*LN(2)*'T derived'!F157^2))</f>
        <v>1.6337118256756175E+19</v>
      </c>
      <c r="L157">
        <f t="shared" si="8"/>
        <v>1.6337118256756177E+19</v>
      </c>
      <c r="M157">
        <f>((1-LN(2))^2/(3*LN(2))) * ((4*PI()/(3*'T derived'!G157))^(2/3))</f>
        <v>1.6337118256756175E+19</v>
      </c>
      <c r="N157">
        <f t="shared" si="11"/>
        <v>6.1121740221882579E-31</v>
      </c>
      <c r="O157">
        <f>'T derived'!N157/'T derived'!G157/(PI()/LN(2))</f>
        <v>6.1199241958951004E+134</v>
      </c>
    </row>
    <row r="158" spans="1:15" x14ac:dyDescent="0.3">
      <c r="A158">
        <v>155</v>
      </c>
      <c r="B158">
        <f t="shared" si="9"/>
        <v>2.5335114409129096E-19</v>
      </c>
      <c r="C158">
        <f>1/'T derived'!F158</f>
        <v>13166078108.491102</v>
      </c>
      <c r="D158">
        <f t="shared" si="10"/>
        <v>1</v>
      </c>
      <c r="E158">
        <f>'T derived'!J158*B158^2</f>
        <v>1</v>
      </c>
      <c r="F158">
        <f>(299792458/'ln2 derived'!D158)*B158</f>
        <v>1.0000000000000002</v>
      </c>
      <c r="G158">
        <f>'T derived'!K158/((4/3)*PI()*'T derived'!F158^3)</f>
        <v>2.8313714016799991E+62</v>
      </c>
      <c r="H158">
        <f>'T derived'!K158/'T derived'!G158</f>
        <v>2.8313714016799991E+62</v>
      </c>
      <c r="I158">
        <f>'T derived'!O158*B158</f>
        <v>0.12285593254291734</v>
      </c>
      <c r="J158">
        <f>(3*'T derived'!O158^2)/(299792458^2)</f>
        <v>7.8492177051965747E+18</v>
      </c>
      <c r="K158">
        <f>((1-LN(2))^2/(3*LN(2)*'T derived'!F158^2))</f>
        <v>7.8492177051965778E+18</v>
      </c>
      <c r="L158">
        <f t="shared" si="8"/>
        <v>7.8492177051965778E+18</v>
      </c>
      <c r="M158">
        <f>((1-LN(2))^2/(3*LN(2))) * ((4*PI()/(3*'T derived'!G158))^(2/3))</f>
        <v>7.8492177051966044E+18</v>
      </c>
      <c r="N158">
        <f t="shared" si="11"/>
        <v>1.8353518232612561E-30</v>
      </c>
      <c r="O158">
        <f>'T derived'!N158/'T derived'!G158/(PI()/LN(2))</f>
        <v>1.1149340933692918E+135</v>
      </c>
    </row>
    <row r="159" spans="1:15" x14ac:dyDescent="0.3">
      <c r="A159">
        <v>156</v>
      </c>
      <c r="B159">
        <f t="shared" si="9"/>
        <v>3.6550843918405069E-19</v>
      </c>
      <c r="C159">
        <f>1/'T derived'!F159</f>
        <v>9126029919.9326248</v>
      </c>
      <c r="D159">
        <f t="shared" si="10"/>
        <v>1</v>
      </c>
      <c r="E159">
        <f>'T derived'!J159*B159^2</f>
        <v>1</v>
      </c>
      <c r="F159">
        <f>(299792458/'ln2 derived'!D159)*B159</f>
        <v>1</v>
      </c>
      <c r="G159">
        <f>'T derived'!K159/((4/3)*PI()*'T derived'!F159^3)</f>
        <v>1.7178149472146972E+62</v>
      </c>
      <c r="H159">
        <f>'T derived'!K159/'T derived'!G159</f>
        <v>1.7178149472146972E+62</v>
      </c>
      <c r="I159">
        <f>'T derived'!O159*B159</f>
        <v>0.12285593254291735</v>
      </c>
      <c r="J159">
        <f>(3*'T derived'!O159^2)/(299792458^2)</f>
        <v>3.7711803033618028E+18</v>
      </c>
      <c r="K159">
        <f>((1-LN(2))^2/(3*LN(2)*'T derived'!F159^2))</f>
        <v>3.7711803033618033E+18</v>
      </c>
      <c r="L159">
        <f t="shared" si="8"/>
        <v>3.7711803033618033E+18</v>
      </c>
      <c r="M159">
        <f>((1-LN(2))^2/(3*LN(2))) * ((4*PI()/(3*'T derived'!G159))^(2/3))</f>
        <v>3.7711803033618028E+18</v>
      </c>
      <c r="N159">
        <f t="shared" si="11"/>
        <v>5.5111590457341604E-30</v>
      </c>
      <c r="O159">
        <f>'T derived'!N159/'T derived'!G159/(PI()/LN(2))</f>
        <v>2.031198414828363E+135</v>
      </c>
    </row>
    <row r="160" spans="1:15" x14ac:dyDescent="0.3">
      <c r="A160">
        <v>157</v>
      </c>
      <c r="B160">
        <f t="shared" si="9"/>
        <v>5.2731721261389514E-19</v>
      </c>
      <c r="C160">
        <f>1/'T derived'!F160</f>
        <v>6325681908.7070026</v>
      </c>
      <c r="D160">
        <f t="shared" si="10"/>
        <v>1</v>
      </c>
      <c r="E160">
        <f>'T derived'!J160*B160^2</f>
        <v>1</v>
      </c>
      <c r="F160">
        <f>(299792458/'ln2 derived'!D160)*B160</f>
        <v>1</v>
      </c>
      <c r="G160">
        <f>'T derived'!K160/((4/3)*PI()*'T derived'!F160^3)</f>
        <v>1.0422116261834679E+62</v>
      </c>
      <c r="H160">
        <f>'T derived'!K160/'T derived'!G160</f>
        <v>1.0422116261834679E+62</v>
      </c>
      <c r="I160">
        <f>'T derived'!O160*B160</f>
        <v>0.12285593254291735</v>
      </c>
      <c r="J160">
        <f>(3*'T derived'!O160^2)/(299792458^2)</f>
        <v>1.8118749427791357E+18</v>
      </c>
      <c r="K160">
        <f>((1-LN(2))^2/(3*LN(2)*'T derived'!F160^2))</f>
        <v>1.811874942779136E+18</v>
      </c>
      <c r="L160">
        <f t="shared" si="8"/>
        <v>1.8118749427791357E+18</v>
      </c>
      <c r="M160">
        <f>((1-LN(2))^2/(3*LN(2))) * ((4*PI()/(3*'T derived'!G160))^(2/3))</f>
        <v>1.8118749427791288E+18</v>
      </c>
      <c r="N160">
        <f t="shared" si="11"/>
        <v>1.6548802056603833E-29</v>
      </c>
      <c r="O160">
        <f>'T derived'!N160/'T derived'!G160/(PI()/LN(2))</f>
        <v>3.7004581929442949E+135</v>
      </c>
    </row>
    <row r="161" spans="1:15" x14ac:dyDescent="0.3">
      <c r="A161">
        <v>158</v>
      </c>
      <c r="B161">
        <f t="shared" si="9"/>
        <v>7.6075792761345776E-19</v>
      </c>
      <c r="C161">
        <f>1/'T derived'!F161</f>
        <v>4384628580.1393118</v>
      </c>
      <c r="D161">
        <f t="shared" si="10"/>
        <v>1</v>
      </c>
      <c r="E161">
        <f>'T derived'!J161*B161^2</f>
        <v>1</v>
      </c>
      <c r="F161">
        <f>(299792458/'ln2 derived'!D161)*B161</f>
        <v>1</v>
      </c>
      <c r="G161">
        <f>'T derived'!K161/((4/3)*PI()*'T derived'!F161^3)</f>
        <v>6.3231786142807998E+61</v>
      </c>
      <c r="H161">
        <f>'T derived'!K161/'T derived'!G161</f>
        <v>6.3231786142807998E+61</v>
      </c>
      <c r="I161">
        <f>'T derived'!O161*B161</f>
        <v>0.12285593254291735</v>
      </c>
      <c r="J161">
        <f>(3*'T derived'!O161^2)/(299792458^2)</f>
        <v>8.7052077710110438E+17</v>
      </c>
      <c r="K161">
        <f>((1-LN(2))^2/(3*LN(2)*'T derived'!F161^2))</f>
        <v>8.7052077710110426E+17</v>
      </c>
      <c r="L161">
        <f t="shared" si="8"/>
        <v>8.7052077710110438E+17</v>
      </c>
      <c r="M161">
        <f>((1-LN(2))^2/(3*LN(2))) * ((4*PI()/(3*'T derived'!G161))^(2/3))</f>
        <v>8.7052077710110413E+17</v>
      </c>
      <c r="N161">
        <f t="shared" si="11"/>
        <v>4.9692423542128607E-29</v>
      </c>
      <c r="O161">
        <f>'T derived'!N161/'T derived'!G161/(PI()/LN(2))</f>
        <v>6.7415328496530161E+135</v>
      </c>
    </row>
    <row r="162" spans="1:15" x14ac:dyDescent="0.3">
      <c r="A162">
        <v>159</v>
      </c>
      <c r="B162">
        <f t="shared" si="9"/>
        <v>1.0975416894849007E-18</v>
      </c>
      <c r="C162">
        <f>1/'T derived'!F162</f>
        <v>3039192938.1261196</v>
      </c>
      <c r="D162">
        <f t="shared" si="10"/>
        <v>1</v>
      </c>
      <c r="E162">
        <f>'T derived'!J162*B162^2</f>
        <v>1</v>
      </c>
      <c r="F162">
        <f>(299792458/'ln2 derived'!D162)*B162</f>
        <v>1</v>
      </c>
      <c r="G162">
        <f>'T derived'!K162/((4/3)*PI()*'T derived'!F162^3)</f>
        <v>3.8363214133882311E+61</v>
      </c>
      <c r="H162">
        <f>'T derived'!K162/'T derived'!G162</f>
        <v>3.8363214133882311E+61</v>
      </c>
      <c r="I162">
        <f>'T derived'!O162*B162</f>
        <v>0.12285593254291735</v>
      </c>
      <c r="J162">
        <f>(3*'T derived'!O162^2)/(299792458^2)</f>
        <v>4.1824433103664032E+17</v>
      </c>
      <c r="K162">
        <f>((1-LN(2))^2/(3*LN(2)*'T derived'!F162^2))</f>
        <v>4.1824433103664032E+17</v>
      </c>
      <c r="L162">
        <f t="shared" si="8"/>
        <v>4.1824433103664026E+17</v>
      </c>
      <c r="M162">
        <f>((1-LN(2))^2/(3*LN(2))) * ((4*PI()/(3*'T derived'!G162))^(2/3))</f>
        <v>4.1824433103663872E+17</v>
      </c>
      <c r="N162">
        <f t="shared" si="11"/>
        <v>1.4921545070417157E-28</v>
      </c>
      <c r="O162">
        <f>'T derived'!N162/'T derived'!G162/(PI()/LN(2))</f>
        <v>1.22817939815149E+136</v>
      </c>
    </row>
    <row r="163" spans="1:15" x14ac:dyDescent="0.3">
      <c r="A163">
        <v>160</v>
      </c>
      <c r="B163">
        <f t="shared" si="9"/>
        <v>1.5834179525887609E-18</v>
      </c>
      <c r="C163">
        <f>1/'T derived'!F163</f>
        <v>2106608016.2398157</v>
      </c>
      <c r="D163">
        <f t="shared" si="10"/>
        <v>1</v>
      </c>
      <c r="E163">
        <f>'T derived'!J163*B163^2</f>
        <v>1</v>
      </c>
      <c r="F163">
        <f>(299792458/'ln2 derived'!D163)*B163</f>
        <v>1.0000000000000002</v>
      </c>
      <c r="G163">
        <f>'T derived'!K163/((4/3)*PI()*'T derived'!F163^3)</f>
        <v>2.3275258986962545E+61</v>
      </c>
      <c r="H163">
        <f>'T derived'!K163/'T derived'!G163</f>
        <v>2.3275258986962545E+61</v>
      </c>
      <c r="I163">
        <f>'T derived'!O163*B163</f>
        <v>0.12285593254291735</v>
      </c>
      <c r="J163">
        <f>(3*'T derived'!O163^2)/(299792458^2)</f>
        <v>2.0094674940075574E+17</v>
      </c>
      <c r="K163">
        <f>((1-LN(2))^2/(3*LN(2)*'T derived'!F163^2))</f>
        <v>2.0094674940075571E+17</v>
      </c>
      <c r="L163">
        <f t="shared" si="8"/>
        <v>2.0094674940075571E+17</v>
      </c>
      <c r="M163">
        <f>((1-LN(2))^2/(3*LN(2))) * ((4*PI()/(3*'T derived'!G163))^(2/3))</f>
        <v>2.009467494007543E+17</v>
      </c>
      <c r="N163">
        <f t="shared" si="11"/>
        <v>4.4806127658421598E-28</v>
      </c>
      <c r="O163">
        <f>'T derived'!N163/'T derived'!G163/(PI()/LN(2))</f>
        <v>2.2375098774774524E+136</v>
      </c>
    </row>
    <row r="164" spans="1:15" x14ac:dyDescent="0.3">
      <c r="A164">
        <v>161</v>
      </c>
      <c r="B164">
        <f t="shared" si="9"/>
        <v>2.2843892278543608E-18</v>
      </c>
      <c r="C164">
        <f>1/'T derived'!F164</f>
        <v>1460189407.0016079</v>
      </c>
      <c r="D164">
        <f t="shared" si="10"/>
        <v>0.99999999999999989</v>
      </c>
      <c r="E164">
        <f>'T derived'!J164*B164^2</f>
        <v>0.99999999999999989</v>
      </c>
      <c r="F164">
        <f>(299792458/'ln2 derived'!D164)*B164</f>
        <v>0.99999999999999989</v>
      </c>
      <c r="G164">
        <f>'T derived'!K164/((4/3)*PI()*'T derived'!F164^3)</f>
        <v>1.4121279802562735E+61</v>
      </c>
      <c r="H164">
        <f>'T derived'!K164/'T derived'!G164</f>
        <v>1.4121279802562735E+61</v>
      </c>
      <c r="I164">
        <f>'T derived'!O164*B164</f>
        <v>0.12285593254291735</v>
      </c>
      <c r="J164">
        <f>(3*'T derived'!O164^2)/(299792458^2)</f>
        <v>9.654547138665864E+16</v>
      </c>
      <c r="K164">
        <f>((1-LN(2))^2/(3*LN(2)*'T derived'!F164^2))</f>
        <v>9.654547138665864E+16</v>
      </c>
      <c r="L164">
        <f t="shared" si="8"/>
        <v>9.654547138665864E+16</v>
      </c>
      <c r="M164">
        <f>((1-LN(2))^2/(3*LN(2))) * ((4*PI()/(3*'T derived'!G164))^(2/3))</f>
        <v>9.6545471386658256E+16</v>
      </c>
      <c r="N164">
        <f t="shared" si="11"/>
        <v>1.3454297569511614E-27</v>
      </c>
      <c r="O164">
        <f>'T derived'!N164/'T derived'!G164/(PI()/LN(2))</f>
        <v>4.0763185405522071E+136</v>
      </c>
    </row>
    <row r="165" spans="1:15" x14ac:dyDescent="0.3">
      <c r="A165">
        <v>162</v>
      </c>
      <c r="B165">
        <f t="shared" si="9"/>
        <v>3.2956770104856549E-18</v>
      </c>
      <c r="C165">
        <f>1/'T derived'!F165</f>
        <v>1012126170.5466632</v>
      </c>
      <c r="D165">
        <f t="shared" si="10"/>
        <v>1</v>
      </c>
      <c r="E165">
        <f>'T derived'!J165*B165^2</f>
        <v>1</v>
      </c>
      <c r="F165">
        <f>(299792458/'ln2 derived'!D165)*B165</f>
        <v>1.0000000000000002</v>
      </c>
      <c r="G165">
        <f>'T derived'!K165/((4/3)*PI()*'T derived'!F165^3)</f>
        <v>8.5674897698868648E+60</v>
      </c>
      <c r="H165">
        <f>'T derived'!K165/'T derived'!G165</f>
        <v>8.5674897698868648E+60</v>
      </c>
      <c r="I165">
        <f>'T derived'!O165*B165</f>
        <v>0.12285593254291736</v>
      </c>
      <c r="J165">
        <f>(3*'T derived'!O165^2)/(299792458^2)</f>
        <v>4.6385562707873632E+16</v>
      </c>
      <c r="K165">
        <f>((1-LN(2))^2/(3*LN(2)*'T derived'!F165^2))</f>
        <v>4.6385562707873632E+16</v>
      </c>
      <c r="L165">
        <f t="shared" si="8"/>
        <v>4.6385562707873632E+16</v>
      </c>
      <c r="M165">
        <f>((1-LN(2))^2/(3*LN(2))) * ((4*PI()/(3*'T derived'!G165))^(2/3))</f>
        <v>4.6385562707873592E+16</v>
      </c>
      <c r="N165">
        <f t="shared" si="11"/>
        <v>4.0400305170077882E-27</v>
      </c>
      <c r="O165">
        <f>'T derived'!N165/'T derived'!G165/(PI()/LN(2))</f>
        <v>7.4262791021879383E+136</v>
      </c>
    </row>
    <row r="166" spans="1:15" x14ac:dyDescent="0.3">
      <c r="A166">
        <v>163</v>
      </c>
      <c r="B166">
        <f t="shared" si="9"/>
        <v>4.7546568793994194E-18</v>
      </c>
      <c r="C166">
        <f>1/'T derived'!F166</f>
        <v>701552401.48535371</v>
      </c>
      <c r="D166">
        <f t="shared" si="10"/>
        <v>1</v>
      </c>
      <c r="E166">
        <f>'T derived'!J166*B166^2</f>
        <v>1</v>
      </c>
      <c r="F166">
        <f>(299792458/'ln2 derived'!D166)*B166</f>
        <v>1</v>
      </c>
      <c r="G166">
        <f>'T derived'!K166/((4/3)*PI()*'T derived'!F166^3)</f>
        <v>5.1979623648413213E+60</v>
      </c>
      <c r="H166">
        <f>'T derived'!K166/'T derived'!G166</f>
        <v>5.1979623648413213E+60</v>
      </c>
      <c r="I166">
        <f>'T derived'!O166*B166</f>
        <v>0.12285593254291734</v>
      </c>
      <c r="J166">
        <f>(3*'T derived'!O166^2)/(299792458^2)</f>
        <v>2.22860834052896E+16</v>
      </c>
      <c r="K166">
        <f>((1-LN(2))^2/(3*LN(2)*'T derived'!F166^2))</f>
        <v>2.22860834052896E+16</v>
      </c>
      <c r="L166">
        <f t="shared" si="8"/>
        <v>2.2286083405289604E+16</v>
      </c>
      <c r="M166">
        <f>((1-LN(2))^2/(3*LN(2))) * ((4*PI()/(3*'T derived'!G166))^(2/3))</f>
        <v>2.2286083405289516E+16</v>
      </c>
      <c r="N166">
        <f t="shared" si="11"/>
        <v>1.2131325692796063E-26</v>
      </c>
      <c r="O166">
        <f>'T derived'!N166/'T derived'!G166/(PI()/LN(2))</f>
        <v>1.3529271757089307E+137</v>
      </c>
    </row>
    <row r="167" spans="1:15" x14ac:dyDescent="0.3">
      <c r="A167">
        <v>164</v>
      </c>
      <c r="B167">
        <f t="shared" si="9"/>
        <v>6.8595199010381365E-18</v>
      </c>
      <c r="C167">
        <f>1/'T derived'!F167</f>
        <v>486279069.10463172</v>
      </c>
      <c r="D167">
        <f t="shared" si="10"/>
        <v>1</v>
      </c>
      <c r="E167">
        <f>'T derived'!J167*B167^2</f>
        <v>1</v>
      </c>
      <c r="F167">
        <f>(299792458/'ln2 derived'!D167)*B167</f>
        <v>1</v>
      </c>
      <c r="G167">
        <f>'T derived'!K167/((4/3)*PI()*'T derived'!F167^3)</f>
        <v>3.1536440044869735E+60</v>
      </c>
      <c r="H167">
        <f>'T derived'!K167/'T derived'!G167</f>
        <v>3.1536440044869735E+60</v>
      </c>
      <c r="I167">
        <f>'T derived'!O167*B167</f>
        <v>0.12285593254291735</v>
      </c>
      <c r="J167">
        <f>(3*'T derived'!O167^2)/(299792458^2)</f>
        <v>1.0707415940503804E+16</v>
      </c>
      <c r="K167">
        <f>((1-LN(2))^2/(3*LN(2)*'T derived'!F167^2))</f>
        <v>1.0707415940503802E+16</v>
      </c>
      <c r="L167">
        <f t="shared" si="8"/>
        <v>1.0707415940503804E+16</v>
      </c>
      <c r="M167">
        <f>((1-LN(2))^2/(3*LN(2))) * ((4*PI()/(3*'T derived'!G167))^(2/3))</f>
        <v>1.0707415940503798E+16</v>
      </c>
      <c r="N167">
        <f t="shared" si="11"/>
        <v>3.6427710742564975E-26</v>
      </c>
      <c r="O167">
        <f>'T derived'!N167/'T derived'!G167/(PI()/LN(2))</f>
        <v>2.4647766635009628E+137</v>
      </c>
    </row>
    <row r="168" spans="1:15" x14ac:dyDescent="0.3">
      <c r="A168">
        <v>165</v>
      </c>
      <c r="B168">
        <f t="shared" si="9"/>
        <v>9.896195344106873E-18</v>
      </c>
      <c r="C168">
        <f>1/'T derived'!F168</f>
        <v>337062965.71519023</v>
      </c>
      <c r="D168">
        <f t="shared" si="10"/>
        <v>0.99999999999999989</v>
      </c>
      <c r="E168">
        <f>'T derived'!J168*B168^2</f>
        <v>1</v>
      </c>
      <c r="F168">
        <f>(299792458/'ln2 derived'!D168)*B168</f>
        <v>1</v>
      </c>
      <c r="G168">
        <f>'T derived'!K168/((4/3)*PI()*'T derived'!F168^3)</f>
        <v>1.9133402300692181E+60</v>
      </c>
      <c r="H168">
        <f>'T derived'!K168/'T derived'!G168</f>
        <v>1.9133402300692181E+60</v>
      </c>
      <c r="I168">
        <f>'T derived'!O168*B168</f>
        <v>0.12285593254291734</v>
      </c>
      <c r="J168">
        <f>(3*'T derived'!O168^2)/(299792458^2)</f>
        <v>5144410259890844</v>
      </c>
      <c r="K168">
        <f>((1-LN(2))^2/(3*LN(2)*'T derived'!F168^2))</f>
        <v>5144410259890845</v>
      </c>
      <c r="L168">
        <f t="shared" si="8"/>
        <v>5144410259890844</v>
      </c>
      <c r="M168">
        <f>((1-LN(2))^2/(3*LN(2))) * ((4*PI()/(3*'T derived'!G168))^(2/3))</f>
        <v>5144410259890824</v>
      </c>
      <c r="N168">
        <f t="shared" si="11"/>
        <v>1.0938442702366668E-25</v>
      </c>
      <c r="O168">
        <f>'T derived'!N168/'T derived'!G168/(PI()/LN(2))</f>
        <v>4.490355512118074E+137</v>
      </c>
    </row>
    <row r="169" spans="1:15" x14ac:dyDescent="0.3">
      <c r="A169">
        <v>166</v>
      </c>
      <c r="B169">
        <f t="shared" si="9"/>
        <v>1.4277191946611435E-17</v>
      </c>
      <c r="C169">
        <f>1/'T derived'!F169</f>
        <v>233634244.35665765</v>
      </c>
      <c r="D169">
        <f t="shared" si="10"/>
        <v>1</v>
      </c>
      <c r="E169">
        <f>'T derived'!J169*B169^2</f>
        <v>0.99999999999999989</v>
      </c>
      <c r="F169">
        <f>(299792458/'ln2 derived'!D169)*B169</f>
        <v>1</v>
      </c>
      <c r="G169">
        <f>'T derived'!K169/((4/3)*PI()*'T derived'!F169^3)</f>
        <v>1.1608383288642215E+60</v>
      </c>
      <c r="H169">
        <f>'T derived'!K169/'T derived'!G169</f>
        <v>1.1608383288642215E+60</v>
      </c>
      <c r="I169">
        <f>'T derived'!O169*B169</f>
        <v>0.12285593254291734</v>
      </c>
      <c r="J169">
        <f>(3*'T derived'!O169^2)/(299792458^2)</f>
        <v>2471647414196273.5</v>
      </c>
      <c r="K169">
        <f>((1-LN(2))^2/(3*LN(2)*'T derived'!F169^2))</f>
        <v>2471647414196274.5</v>
      </c>
      <c r="L169">
        <f t="shared" si="8"/>
        <v>2471647414196274.5</v>
      </c>
      <c r="M169">
        <f>((1-LN(2))^2/(3*LN(2))) * ((4*PI()/(3*'T derived'!G169))^(2/3))</f>
        <v>2471647414196272.5</v>
      </c>
      <c r="N169">
        <f t="shared" si="11"/>
        <v>3.2845744713007939E-25</v>
      </c>
      <c r="O169">
        <f>'T derived'!N169/'T derived'!G169/(PI()/LN(2))</f>
        <v>8.1805759214586573E+137</v>
      </c>
    </row>
    <row r="170" spans="1:15" x14ac:dyDescent="0.3">
      <c r="A170">
        <v>167</v>
      </c>
      <c r="B170">
        <f t="shared" si="9"/>
        <v>2.0597634019196167E-17</v>
      </c>
      <c r="C170">
        <f>1/'T derived'!F170</f>
        <v>161942917.75807053</v>
      </c>
      <c r="D170">
        <f t="shared" si="10"/>
        <v>1</v>
      </c>
      <c r="E170">
        <f>'T derived'!J170*B170^2</f>
        <v>1</v>
      </c>
      <c r="F170">
        <f>(299792458/'ln2 derived'!D170)*B170</f>
        <v>1</v>
      </c>
      <c r="G170">
        <f>'T derived'!K170/((4/3)*PI()*'T derived'!F170^3)</f>
        <v>7.0428960024089796E+59</v>
      </c>
      <c r="H170">
        <f>'T derived'!K170/'T derived'!G170</f>
        <v>7.0428960024089796E+59</v>
      </c>
      <c r="I170">
        <f>'T derived'!O170*B170</f>
        <v>0.12285593254291735</v>
      </c>
      <c r="J170">
        <f>(3*'T derived'!O170^2)/(299792458^2)</f>
        <v>1187510449493728.8</v>
      </c>
      <c r="K170">
        <f>((1-LN(2))^2/(3*LN(2)*'T derived'!F170^2))</f>
        <v>1187510449493728.8</v>
      </c>
      <c r="L170">
        <f t="shared" si="8"/>
        <v>1187510449493728.8</v>
      </c>
      <c r="M170">
        <f>((1-LN(2))^2/(3*LN(2))) * ((4*PI()/(3*'T derived'!G170))^(2/3))</f>
        <v>1187510449493724</v>
      </c>
      <c r="N170">
        <f t="shared" si="11"/>
        <v>9.8628568536420651E-25</v>
      </c>
      <c r="O170">
        <f>'T derived'!N170/'T derived'!G170/(PI()/LN(2))</f>
        <v>1.4903457471495945E+138</v>
      </c>
    </row>
    <row r="171" spans="1:15" x14ac:dyDescent="0.3">
      <c r="A171">
        <v>168</v>
      </c>
      <c r="B171">
        <f t="shared" si="9"/>
        <v>2.9716104453540117E-17</v>
      </c>
      <c r="C171">
        <f>1/'T derived'!F171</f>
        <v>112250276.8556577</v>
      </c>
      <c r="D171">
        <f t="shared" si="10"/>
        <v>1</v>
      </c>
      <c r="E171">
        <f>'T derived'!J171*B171^2</f>
        <v>1</v>
      </c>
      <c r="F171">
        <f>(299792458/'ln2 derived'!D171)*B171</f>
        <v>1</v>
      </c>
      <c r="G171">
        <f>'T derived'!K171/((4/3)*PI()*'T derived'!F171^3)</f>
        <v>4.2729795241408504E+59</v>
      </c>
      <c r="H171">
        <f>'T derived'!K171/'T derived'!G171</f>
        <v>4.2729795241408504E+59</v>
      </c>
      <c r="I171">
        <f>'T derived'!O171*B171</f>
        <v>0.12285593254291735</v>
      </c>
      <c r="J171">
        <f>(3*'T derived'!O171^2)/(299792458^2)</f>
        <v>570542974518620</v>
      </c>
      <c r="K171">
        <f>((1-LN(2))^2/(3*LN(2)*'T derived'!F171^2))</f>
        <v>570542974518620.25</v>
      </c>
      <c r="L171">
        <f t="shared" si="8"/>
        <v>570542974518620.25</v>
      </c>
      <c r="M171">
        <f>((1-LN(2))^2/(3*LN(2))) * ((4*PI()/(3*'T derived'!G171))^(2/3))</f>
        <v>570542974518619.75</v>
      </c>
      <c r="N171">
        <f t="shared" si="11"/>
        <v>2.9615996277566922E-24</v>
      </c>
      <c r="O171">
        <f>'T derived'!N171/'T derived'!G171/(PI()/LN(2))</f>
        <v>2.7151272323266674E+138</v>
      </c>
    </row>
    <row r="172" spans="1:15" x14ac:dyDescent="0.3">
      <c r="A172">
        <v>169</v>
      </c>
      <c r="B172">
        <f t="shared" si="9"/>
        <v>4.2871276529660767E-17</v>
      </c>
      <c r="C172">
        <f>1/'T derived'!F172</f>
        <v>77805962.919572398</v>
      </c>
      <c r="D172">
        <f t="shared" si="10"/>
        <v>0.99999999999999989</v>
      </c>
      <c r="E172">
        <f>'T derived'!J172*B172^2</f>
        <v>1</v>
      </c>
      <c r="F172">
        <f>(299792458/'ln2 derived'!D172)*B172</f>
        <v>1</v>
      </c>
      <c r="G172">
        <f>'T derived'!K172/((4/3)*PI()*'T derived'!F172^3)</f>
        <v>2.5924497546864702E+59</v>
      </c>
      <c r="H172">
        <f>'T derived'!K172/'T derived'!G172</f>
        <v>2.5924497546864702E+59</v>
      </c>
      <c r="I172">
        <f>'T derived'!O172*B172</f>
        <v>0.12285593254291735</v>
      </c>
      <c r="J172">
        <f>(3*'T derived'!O172^2)/(299792458^2)</f>
        <v>274119091677326.56</v>
      </c>
      <c r="K172">
        <f>((1-LN(2))^2/(3*LN(2)*'T derived'!F172^2))</f>
        <v>274119091677326.59</v>
      </c>
      <c r="L172">
        <f t="shared" si="8"/>
        <v>274119091677326.56</v>
      </c>
      <c r="M172">
        <f>((1-LN(2))^2/(3*LN(2))) * ((4*PI()/(3*'T derived'!G172))^(2/3))</f>
        <v>274119091677325.41</v>
      </c>
      <c r="N172">
        <f t="shared" si="11"/>
        <v>8.893034224550761E-24</v>
      </c>
      <c r="O172">
        <f>'T derived'!N172/'T derived'!G172/(PI()/LN(2))</f>
        <v>4.9464467569498231E+138</v>
      </c>
    </row>
    <row r="173" spans="1:15" x14ac:dyDescent="0.3">
      <c r="A173">
        <v>170</v>
      </c>
      <c r="B173">
        <f t="shared" si="9"/>
        <v>6.185017804592101E-17</v>
      </c>
      <c r="C173">
        <f>1/'T derived'!F173</f>
        <v>53930983.828453258</v>
      </c>
      <c r="D173">
        <f t="shared" si="10"/>
        <v>1</v>
      </c>
      <c r="E173">
        <f>'T derived'!J173*B173^2</f>
        <v>1</v>
      </c>
      <c r="F173">
        <f>(299792458/'ln2 derived'!D173)*B173</f>
        <v>1</v>
      </c>
      <c r="G173">
        <f>'T derived'!K173/((4/3)*PI()*'T derived'!F173^3)</f>
        <v>1.57285933447698E+59</v>
      </c>
      <c r="H173">
        <f>'T derived'!K173/'T derived'!G173</f>
        <v>1.57285933447698E+59</v>
      </c>
      <c r="I173">
        <f>'T derived'!O173*B173</f>
        <v>0.12285593254291735</v>
      </c>
      <c r="J173">
        <f>(3*'T derived'!O173^2)/(299792458^2)</f>
        <v>131701343768891.28</v>
      </c>
      <c r="K173">
        <f>((1-LN(2))^2/(3*LN(2)*'T derived'!F173^2))</f>
        <v>131701343768891.31</v>
      </c>
      <c r="L173">
        <f t="shared" si="8"/>
        <v>131701343768891.31</v>
      </c>
      <c r="M173">
        <f>((1-LN(2))^2/(3*LN(2))) * ((4*PI()/(3*'T derived'!G173))^(2/3))</f>
        <v>131701343768891.22</v>
      </c>
      <c r="N173">
        <f t="shared" si="11"/>
        <v>2.670383159756734E-23</v>
      </c>
      <c r="O173">
        <f>'T derived'!N173/'T derived'!G173/(PI()/LN(2))</f>
        <v>9.0114876489131202E+138</v>
      </c>
    </row>
    <row r="174" spans="1:15" x14ac:dyDescent="0.3">
      <c r="A174">
        <v>171</v>
      </c>
      <c r="B174">
        <f t="shared" si="9"/>
        <v>8.9230945144949666E-17</v>
      </c>
      <c r="C174">
        <f>1/'T derived'!F174</f>
        <v>37382109.385516383</v>
      </c>
      <c r="D174">
        <f t="shared" si="10"/>
        <v>1</v>
      </c>
      <c r="E174">
        <f>'T derived'!J174*B174^2</f>
        <v>1</v>
      </c>
      <c r="F174">
        <f>(299792458/'ln2 derived'!D174)*B174</f>
        <v>1</v>
      </c>
      <c r="G174">
        <f>'T derived'!K174/((4/3)*PI()*'T derived'!F174^3)</f>
        <v>9.5426593382542148E+58</v>
      </c>
      <c r="H174">
        <f>'T derived'!K174/'T derived'!G174</f>
        <v>9.5426593382542148E+58</v>
      </c>
      <c r="I174">
        <f>'T derived'!O174*B174</f>
        <v>0.12285593254291735</v>
      </c>
      <c r="J174">
        <f>(3*'T derived'!O174^2)/(299792458^2)</f>
        <v>63276307550840.969</v>
      </c>
      <c r="K174">
        <f>((1-LN(2))^2/(3*LN(2)*'T derived'!F174^2))</f>
        <v>63276307550840.969</v>
      </c>
      <c r="L174">
        <f t="shared" si="8"/>
        <v>63276307550840.969</v>
      </c>
      <c r="M174">
        <f>((1-LN(2))^2/(3*LN(2))) * ((4*PI()/(3*'T derived'!G174))^(2/3))</f>
        <v>63276307550840.688</v>
      </c>
      <c r="N174">
        <f t="shared" si="11"/>
        <v>8.0185750328341758E-23</v>
      </c>
      <c r="O174">
        <f>'T derived'!N174/'T derived'!G174/(PI()/LN(2))</f>
        <v>1.6417221014744965E+139</v>
      </c>
    </row>
    <row r="175" spans="1:15" x14ac:dyDescent="0.3">
      <c r="A175">
        <v>172</v>
      </c>
      <c r="B175">
        <f t="shared" si="9"/>
        <v>1.2873304205445402E-16</v>
      </c>
      <c r="C175">
        <f>1/'T derived'!F175</f>
        <v>25911303.723954152</v>
      </c>
      <c r="D175">
        <f t="shared" si="10"/>
        <v>1</v>
      </c>
      <c r="E175">
        <f>'T derived'!J175*B175^2</f>
        <v>1</v>
      </c>
      <c r="F175">
        <f>(299792458/'ln2 derived'!D175)*B175</f>
        <v>1</v>
      </c>
      <c r="G175">
        <f>'T derived'!K175/((4/3)*PI()*'T derived'!F175^3)</f>
        <v>5.7896052908157771E+58</v>
      </c>
      <c r="H175">
        <f>'T derived'!K175/'T derived'!G175</f>
        <v>5.7896052908157771E+58</v>
      </c>
      <c r="I175">
        <f>'T derived'!O175*B175</f>
        <v>0.12285593254291735</v>
      </c>
      <c r="J175">
        <f>(3*'T derived'!O175^2)/(299792458^2)</f>
        <v>30401292672416.582</v>
      </c>
      <c r="K175">
        <f>((1-LN(2))^2/(3*LN(2)*'T derived'!F175^2))</f>
        <v>30401292672416.59</v>
      </c>
      <c r="L175">
        <f t="shared" si="8"/>
        <v>30401292672416.598</v>
      </c>
      <c r="M175">
        <f>((1-LN(2))^2/(3*LN(2))) * ((4*PI()/(3*'T derived'!G175))^(2/3))</f>
        <v>30401292672416.559</v>
      </c>
      <c r="N175">
        <f t="shared" si="11"/>
        <v>2.4078022407484563E-22</v>
      </c>
      <c r="O175">
        <f>'T derived'!N175/'T derived'!G175/(PI()/LN(2))</f>
        <v>2.9909062337724838E+139</v>
      </c>
    </row>
    <row r="176" spans="1:15" x14ac:dyDescent="0.3">
      <c r="A176">
        <v>173</v>
      </c>
      <c r="B176">
        <f t="shared" si="9"/>
        <v>1.857225213705112E-16</v>
      </c>
      <c r="C176">
        <f>1/'T derived'!F176</f>
        <v>17960347.120891228</v>
      </c>
      <c r="D176">
        <f t="shared" si="10"/>
        <v>1</v>
      </c>
      <c r="E176">
        <f>'T derived'!J176*B176^2</f>
        <v>1</v>
      </c>
      <c r="F176">
        <f>(299792458/'ln2 derived'!D176)*B176</f>
        <v>1</v>
      </c>
      <c r="G176">
        <f>'T derived'!K176/((4/3)*PI()*'T derived'!F176^3)</f>
        <v>3.512598347618972E+58</v>
      </c>
      <c r="H176">
        <f>'T derived'!K176/'T derived'!G176</f>
        <v>3.512598347618972E+58</v>
      </c>
      <c r="I176">
        <f>'T derived'!O176*B176</f>
        <v>0.12285593254291734</v>
      </c>
      <c r="J176">
        <f>(3*'T derived'!O176^2)/(299792458^2)</f>
        <v>14606392691471.873</v>
      </c>
      <c r="K176">
        <f>((1-LN(2))^2/(3*LN(2)*'T derived'!F176^2))</f>
        <v>14606392691471.879</v>
      </c>
      <c r="L176">
        <f t="shared" si="8"/>
        <v>14606392691471.879</v>
      </c>
      <c r="M176">
        <f>((1-LN(2))^2/(3*LN(2))) * ((4*PI()/(3*'T derived'!G176))^(2/3))</f>
        <v>14606392691471.813</v>
      </c>
      <c r="N176">
        <f t="shared" si="11"/>
        <v>7.2301021151686439E-22</v>
      </c>
      <c r="O176">
        <f>'T derived'!N176/'T derived'!G176/(PI()/LN(2))</f>
        <v>5.4488637822350661E+139</v>
      </c>
    </row>
    <row r="177" spans="1:15" x14ac:dyDescent="0.3">
      <c r="A177">
        <v>174</v>
      </c>
      <c r="B177">
        <f t="shared" si="9"/>
        <v>2.6794096056263103E-16</v>
      </c>
      <c r="C177">
        <f>1/'T derived'!F177</f>
        <v>12449163.968723686</v>
      </c>
      <c r="D177">
        <f t="shared" si="10"/>
        <v>1</v>
      </c>
      <c r="E177">
        <f>'T derived'!J177*B177^2</f>
        <v>1</v>
      </c>
      <c r="F177">
        <f>(299792458/'ln2 derived'!D177)*B177</f>
        <v>1</v>
      </c>
      <c r="G177">
        <f>'T derived'!K177/((4/3)*PI()*'T derived'!F177^3)</f>
        <v>2.1311206087344234E+58</v>
      </c>
      <c r="H177">
        <f>'T derived'!K177/'T derived'!G177</f>
        <v>2.1311206087344234E+58</v>
      </c>
      <c r="I177">
        <f>'T derived'!O177*B177</f>
        <v>0.12285593254291735</v>
      </c>
      <c r="J177">
        <f>(3*'T derived'!O177^2)/(299792458^2)</f>
        <v>7017685391090.4541</v>
      </c>
      <c r="K177">
        <f>((1-LN(2))^2/(3*LN(2)*'T derived'!F177^2))</f>
        <v>7017685391090.4541</v>
      </c>
      <c r="L177">
        <f t="shared" si="8"/>
        <v>7017685391090.4551</v>
      </c>
      <c r="M177">
        <f>((1-LN(2))^2/(3*LN(2))) * ((4*PI()/(3*'T derived'!G177))^(2/3))</f>
        <v>7017685391090.4463</v>
      </c>
      <c r="N177">
        <f t="shared" si="11"/>
        <v>2.1710411142202786E-21</v>
      </c>
      <c r="O177">
        <f>'T derived'!N177/'T derived'!G177/(PI()/LN(2))</f>
        <v>9.9267961603409874E+139</v>
      </c>
    </row>
    <row r="178" spans="1:15" x14ac:dyDescent="0.3">
      <c r="A178">
        <v>175</v>
      </c>
      <c r="B178">
        <f t="shared" si="9"/>
        <v>3.8655709505473314E-16</v>
      </c>
      <c r="C178">
        <f>1/'T derived'!F178</f>
        <v>8629102.9052492827</v>
      </c>
      <c r="D178">
        <f t="shared" si="10"/>
        <v>1</v>
      </c>
      <c r="E178">
        <f>'T derived'!J178*B178^2</f>
        <v>1</v>
      </c>
      <c r="F178">
        <f>(299792458/'ln2 derived'!D178)*B178</f>
        <v>0.99999999999999989</v>
      </c>
      <c r="G178">
        <f>'T derived'!K178/((4/3)*PI()*'T derived'!F178^3)</f>
        <v>1.2929673704513276E+58</v>
      </c>
      <c r="H178">
        <f>'T derived'!K178/'T derived'!G178</f>
        <v>1.2929673704513276E+58</v>
      </c>
      <c r="I178">
        <f>'T derived'!O178*B178</f>
        <v>0.12285593254291735</v>
      </c>
      <c r="J178">
        <f>(3*'T derived'!O178^2)/(299792458^2)</f>
        <v>3371668096879.1401</v>
      </c>
      <c r="K178">
        <f>((1-LN(2))^2/(3*LN(2)*'T derived'!F178^2))</f>
        <v>3371668096879.1411</v>
      </c>
      <c r="L178">
        <f t="shared" si="8"/>
        <v>3371668096879.1411</v>
      </c>
      <c r="M178">
        <f>((1-LN(2))^2/(3*LN(2))) * ((4*PI()/(3*'T derived'!G178))^(2/3))</f>
        <v>3371668096879.1484</v>
      </c>
      <c r="N178">
        <f t="shared" si="11"/>
        <v>6.5191603722250971E-21</v>
      </c>
      <c r="O178">
        <f>'T derived'!N178/'T derived'!G178/(PI()/LN(2))</f>
        <v>1.8084739488301173E+140</v>
      </c>
    </row>
    <row r="179" spans="1:15" x14ac:dyDescent="0.3">
      <c r="A179">
        <v>176</v>
      </c>
      <c r="B179">
        <f t="shared" si="9"/>
        <v>5.5768400405590714E-16</v>
      </c>
      <c r="C179">
        <f>1/'T derived'!F179</f>
        <v>5981238.3495351719</v>
      </c>
      <c r="D179">
        <f t="shared" si="10"/>
        <v>0.99999999999999989</v>
      </c>
      <c r="E179">
        <f>'T derived'!J179*B179^2</f>
        <v>1</v>
      </c>
      <c r="F179">
        <f>(299792458/'ln2 derived'!D179)*B179</f>
        <v>1</v>
      </c>
      <c r="G179">
        <f>'T derived'!K179/((4/3)*PI()*'T derived'!F179^3)</f>
        <v>7.8445331259061378E+57</v>
      </c>
      <c r="H179">
        <f>'T derived'!K179/'T derived'!G179</f>
        <v>7.8445331259061378E+57</v>
      </c>
      <c r="I179">
        <f>'T derived'!O179*B179</f>
        <v>0.12285593254291735</v>
      </c>
      <c r="J179">
        <f>(3*'T derived'!O179^2)/(299792458^2)</f>
        <v>1619928099077.4294</v>
      </c>
      <c r="K179">
        <f>((1-LN(2))^2/(3*LN(2)*'T derived'!F179^2))</f>
        <v>1619928099077.4292</v>
      </c>
      <c r="L179">
        <f t="shared" si="8"/>
        <v>1619928099077.429</v>
      </c>
      <c r="M179">
        <f>((1-LN(2))^2/(3*LN(2))) * ((4*PI()/(3*'T derived'!G179))^(2/3))</f>
        <v>1619928099077.4272</v>
      </c>
      <c r="N179">
        <f t="shared" si="11"/>
        <v>1.9575608992579391E-20</v>
      </c>
      <c r="O179">
        <f>'T derived'!N179/'T derived'!G179/(PI()/LN(2))</f>
        <v>3.2946964667852095E+140</v>
      </c>
    </row>
    <row r="180" spans="1:15" x14ac:dyDescent="0.3">
      <c r="A180">
        <v>177</v>
      </c>
      <c r="B180">
        <f t="shared" si="9"/>
        <v>8.0456794703455792E-16</v>
      </c>
      <c r="C180">
        <f>1/'T derived'!F180</f>
        <v>4145878.4982373249</v>
      </c>
      <c r="D180">
        <f t="shared" si="10"/>
        <v>1</v>
      </c>
      <c r="E180">
        <f>'T derived'!J180*B180^2</f>
        <v>1</v>
      </c>
      <c r="F180">
        <f>(299792458/'ln2 derived'!D180)*B180</f>
        <v>1</v>
      </c>
      <c r="G180">
        <f>'T derived'!K180/((4/3)*PI()*'T derived'!F180^3)</f>
        <v>4.7593389724876427E+57</v>
      </c>
      <c r="H180">
        <f>'T derived'!K180/'T derived'!G180</f>
        <v>4.7593389724876427E+57</v>
      </c>
      <c r="I180">
        <f>'T derived'!O180*B180</f>
        <v>0.12285593254291736</v>
      </c>
      <c r="J180">
        <f>(3*'T derived'!O180^2)/(299792458^2)</f>
        <v>778299337532.53369</v>
      </c>
      <c r="K180">
        <f>((1-LN(2))^2/(3*LN(2)*'T derived'!F180^2))</f>
        <v>778299337532.53345</v>
      </c>
      <c r="L180">
        <f t="shared" si="8"/>
        <v>778299337532.53357</v>
      </c>
      <c r="M180">
        <f>((1-LN(2))^2/(3*LN(2))) * ((4*PI()/(3*'T derived'!G180))^(2/3))</f>
        <v>778299337532.53259</v>
      </c>
      <c r="N180">
        <f t="shared" si="11"/>
        <v>5.8781261013764315E-20</v>
      </c>
      <c r="O180">
        <f>'T derived'!N180/'T derived'!G180/(PI()/LN(2))</f>
        <v>6.0023119576972283E+140</v>
      </c>
    </row>
    <row r="181" spans="1:15" x14ac:dyDescent="0.3">
      <c r="A181">
        <v>178</v>
      </c>
      <c r="B181">
        <f t="shared" si="9"/>
        <v>1.1607461872449708E-15</v>
      </c>
      <c r="C181">
        <f>1/'T derived'!F181</f>
        <v>2873703.991997302</v>
      </c>
      <c r="D181">
        <f t="shared" si="10"/>
        <v>1</v>
      </c>
      <c r="E181">
        <f>'T derived'!J181*B181^2</f>
        <v>1</v>
      </c>
      <c r="F181">
        <f>(299792458/'ln2 derived'!D181)*B181</f>
        <v>1</v>
      </c>
      <c r="G181">
        <f>'T derived'!K181/((4/3)*PI()*'T derived'!F181^3)</f>
        <v>2.8875277969360684E+57</v>
      </c>
      <c r="H181">
        <f>'T derived'!K181/'T derived'!G181</f>
        <v>2.8875277969360684E+57</v>
      </c>
      <c r="I181">
        <f>'T derived'!O181*B181</f>
        <v>0.12285593254291734</v>
      </c>
      <c r="J181">
        <f>(3*'T derived'!O181^2)/(299792458^2)</f>
        <v>373936262448.04523</v>
      </c>
      <c r="K181">
        <f>((1-LN(2))^2/(3*LN(2)*'T derived'!F181^2))</f>
        <v>373936262448.04535</v>
      </c>
      <c r="L181">
        <f t="shared" si="8"/>
        <v>373936262448.04529</v>
      </c>
      <c r="M181">
        <f>((1-LN(2))^2/(3*LN(2))) * ((4*PI()/(3*'T derived'!G181))^(2/3))</f>
        <v>373936262448.04474</v>
      </c>
      <c r="N181">
        <f t="shared" si="11"/>
        <v>1.765072365144862E-19</v>
      </c>
      <c r="O181">
        <f>'T derived'!N181/'T derived'!G181/(PI()/LN(2))</f>
        <v>1.0935073746768893E+141</v>
      </c>
    </row>
    <row r="182" spans="1:15" x14ac:dyDescent="0.3">
      <c r="A182">
        <v>179</v>
      </c>
      <c r="B182">
        <f t="shared" si="9"/>
        <v>1.6746027680690919E-15</v>
      </c>
      <c r="C182">
        <f>1/'T derived'!F182</f>
        <v>1991899.8198167894</v>
      </c>
      <c r="D182">
        <f t="shared" si="10"/>
        <v>1</v>
      </c>
      <c r="E182">
        <f>'T derived'!J182*B182^2</f>
        <v>1</v>
      </c>
      <c r="F182">
        <f>(299792458/'ln2 derived'!D182)*B182</f>
        <v>1</v>
      </c>
      <c r="G182">
        <f>'T derived'!K182/((4/3)*PI()*'T derived'!F182^3)</f>
        <v>1.7518854669265946E+57</v>
      </c>
      <c r="H182">
        <f>'T derived'!K182/'T derived'!G182</f>
        <v>1.7518854669265946E+57</v>
      </c>
      <c r="I182">
        <f>'T derived'!O182*B182</f>
        <v>0.12285593254291736</v>
      </c>
      <c r="J182">
        <f>(3*'T derived'!O182^2)/(299792458^2)</f>
        <v>179658804306.47089</v>
      </c>
      <c r="K182">
        <f>((1-LN(2))^2/(3*LN(2)*'T derived'!F182^2))</f>
        <v>179658804306.47089</v>
      </c>
      <c r="L182">
        <f t="shared" si="8"/>
        <v>179658804306.47089</v>
      </c>
      <c r="M182">
        <f>((1-LN(2))^2/(3*LN(2))) * ((4*PI()/(3*'T derived'!G182))^(2/3))</f>
        <v>179658804306.47128</v>
      </c>
      <c r="N182">
        <f t="shared" si="11"/>
        <v>5.3001252447928106E-19</v>
      </c>
      <c r="O182">
        <f>'T derived'!N182/'T derived'!G182/(PI()/LN(2))</f>
        <v>1.9921629980249998E+141</v>
      </c>
    </row>
    <row r="183" spans="1:15" x14ac:dyDescent="0.3">
      <c r="A183">
        <v>180</v>
      </c>
      <c r="B183">
        <f t="shared" si="9"/>
        <v>2.4159411089522099E-15</v>
      </c>
      <c r="C183">
        <f>1/'T derived'!F183</f>
        <v>1380679.7440638705</v>
      </c>
      <c r="D183">
        <f t="shared" si="10"/>
        <v>1</v>
      </c>
      <c r="E183">
        <f>'T derived'!J183*B183^2</f>
        <v>0.99999999999999989</v>
      </c>
      <c r="F183">
        <f>(299792458/'ln2 derived'!D183)*B183</f>
        <v>1</v>
      </c>
      <c r="G183">
        <f>'T derived'!K183/((4/3)*PI()*'T derived'!F183^3)</f>
        <v>1.0628824742345922E+57</v>
      </c>
      <c r="H183">
        <f>'T derived'!K183/'T derived'!G183</f>
        <v>1.0628824742345922E+57</v>
      </c>
      <c r="I183">
        <f>'T derived'!O183*B183</f>
        <v>0.12285593254291735</v>
      </c>
      <c r="J183">
        <f>(3*'T derived'!O183^2)/(299792458^2)</f>
        <v>86317614005.984253</v>
      </c>
      <c r="K183">
        <f>((1-LN(2))^2/(3*LN(2)*'T derived'!F183^2))</f>
        <v>86317614005.984268</v>
      </c>
      <c r="L183">
        <f t="shared" si="8"/>
        <v>86317614005.984268</v>
      </c>
      <c r="M183">
        <f>((1-LN(2))^2/(3*LN(2))) * ((4*PI()/(3*'T derived'!G183))^(2/3))</f>
        <v>86317614005.984161</v>
      </c>
      <c r="N183">
        <f t="shared" si="11"/>
        <v>1.5915113830579043E-18</v>
      </c>
      <c r="O183">
        <f>'T derived'!N183/'T derived'!G183/(PI()/LN(2))</f>
        <v>3.6293430685573363E+141</v>
      </c>
    </row>
    <row r="184" spans="1:15" x14ac:dyDescent="0.3">
      <c r="A184">
        <v>181</v>
      </c>
      <c r="B184">
        <f t="shared" si="9"/>
        <v>3.4854662569651358E-15</v>
      </c>
      <c r="C184">
        <f>1/'T derived'!F184</f>
        <v>957014.27185409877</v>
      </c>
      <c r="D184">
        <f t="shared" si="10"/>
        <v>1</v>
      </c>
      <c r="E184">
        <f>'T derived'!J184*B184^2</f>
        <v>1</v>
      </c>
      <c r="F184">
        <f>(299792458/'ln2 derived'!D184)*B184</f>
        <v>1</v>
      </c>
      <c r="G184">
        <f>'T derived'!K184/((4/3)*PI()*'T derived'!F184^3)</f>
        <v>6.4485902495496039E+56</v>
      </c>
      <c r="H184">
        <f>'T derived'!K184/'T derived'!G184</f>
        <v>6.4485902495496039E+56</v>
      </c>
      <c r="I184">
        <f>'T derived'!O184*B184</f>
        <v>0.12285593254291735</v>
      </c>
      <c r="J184">
        <f>(3*'T derived'!O184^2)/(299792458^2)</f>
        <v>41471557803.403107</v>
      </c>
      <c r="K184">
        <f>((1-LN(2))^2/(3*LN(2)*'T derived'!F184^2))</f>
        <v>41471557803.403107</v>
      </c>
      <c r="L184">
        <f t="shared" si="8"/>
        <v>41471557803.403107</v>
      </c>
      <c r="M184">
        <f>((1-LN(2))^2/(3*LN(2))) * ((4*PI()/(3*'T derived'!G184))^(2/3))</f>
        <v>41471557803.403038</v>
      </c>
      <c r="N184">
        <f t="shared" si="11"/>
        <v>4.7789596762668881E-18</v>
      </c>
      <c r="O184">
        <f>'T derived'!N184/'T derived'!G184/(PI()/LN(2))</f>
        <v>6.6119745835776717E+141</v>
      </c>
    </row>
    <row r="185" spans="1:15" x14ac:dyDescent="0.3">
      <c r="A185">
        <v>182</v>
      </c>
      <c r="B185">
        <f t="shared" si="9"/>
        <v>5.0284648841094206E-15</v>
      </c>
      <c r="C185">
        <f>1/'T derived'!F185</f>
        <v>663351.74429129739</v>
      </c>
      <c r="D185">
        <f t="shared" si="10"/>
        <v>1</v>
      </c>
      <c r="E185">
        <f>'T derived'!J185*B185^2</f>
        <v>1</v>
      </c>
      <c r="F185">
        <f>(299792458/'ln2 derived'!D185)*B185</f>
        <v>1.0000000000000002</v>
      </c>
      <c r="G185">
        <f>'T derived'!K185/((4/3)*PI()*'T derived'!F185^3)</f>
        <v>3.9124096233247844E+56</v>
      </c>
      <c r="H185">
        <f>'T derived'!K185/'T derived'!G185</f>
        <v>3.9124096233247844E+56</v>
      </c>
      <c r="I185">
        <f>'T derived'!O185*B185</f>
        <v>0.12285593254291736</v>
      </c>
      <c r="J185">
        <f>(3*'T derived'!O185^2)/(299792458^2)</f>
        <v>19925134938.527916</v>
      </c>
      <c r="K185">
        <f>((1-LN(2))^2/(3*LN(2)*'T derived'!F185^2))</f>
        <v>19925134938.527912</v>
      </c>
      <c r="L185">
        <f t="shared" si="8"/>
        <v>19925134938.527916</v>
      </c>
      <c r="M185">
        <f>((1-LN(2))^2/(3*LN(2))) * ((4*PI()/(3*'T derived'!G185))^(2/3))</f>
        <v>19925134938.527889</v>
      </c>
      <c r="N185">
        <f t="shared" si="11"/>
        <v>1.4350167916175051E-17</v>
      </c>
      <c r="O185">
        <f>'T derived'!N185/'T derived'!G185/(PI()/LN(2))</f>
        <v>1.2045763397962724E+142</v>
      </c>
    </row>
    <row r="186" spans="1:15" x14ac:dyDescent="0.3">
      <c r="A186">
        <v>183</v>
      </c>
      <c r="B186">
        <f t="shared" si="9"/>
        <v>7.2545413515889555E-15</v>
      </c>
      <c r="C186">
        <f>1/'T derived'!F186</f>
        <v>459800.39127503469</v>
      </c>
      <c r="D186">
        <f t="shared" si="10"/>
        <v>1</v>
      </c>
      <c r="E186">
        <f>'T derived'!J186*B186^2</f>
        <v>1</v>
      </c>
      <c r="F186">
        <f>(299792458/'ln2 derived'!D186)*B186</f>
        <v>1</v>
      </c>
      <c r="G186">
        <f>'T derived'!K186/((4/3)*PI()*'T derived'!F186^3)</f>
        <v>2.3736892046681515E+56</v>
      </c>
      <c r="H186">
        <f>'T derived'!K186/'T derived'!G186</f>
        <v>2.3736892046681515E+56</v>
      </c>
      <c r="I186">
        <f>'T derived'!O186*B186</f>
        <v>0.12285593254291735</v>
      </c>
      <c r="J186">
        <f>(3*'T derived'!O186^2)/(299792458^2)</f>
        <v>9573091133.9425983</v>
      </c>
      <c r="K186">
        <f>((1-LN(2))^2/(3*LN(2)*'T derived'!F186^2))</f>
        <v>9573091133.9425983</v>
      </c>
      <c r="L186">
        <f t="shared" si="8"/>
        <v>9573091133.9425983</v>
      </c>
      <c r="M186">
        <f>((1-LN(2))^2/(3*LN(2))) * ((4*PI()/(3*'T derived'!G186))^(2/3))</f>
        <v>9573091133.9426155</v>
      </c>
      <c r="N186">
        <f t="shared" si="11"/>
        <v>4.3090407363152541E-17</v>
      </c>
      <c r="O186">
        <f>'T derived'!N186/'T derived'!G186/(PI()/LN(2))</f>
        <v>2.1945095826606213E+142</v>
      </c>
    </row>
    <row r="187" spans="1:15" x14ac:dyDescent="0.3">
      <c r="A187">
        <v>184</v>
      </c>
      <c r="B187">
        <f t="shared" si="9"/>
        <v>1.0466090831861307E-14</v>
      </c>
      <c r="C187">
        <f>1/'T derived'!F187</f>
        <v>318709.34483264992</v>
      </c>
      <c r="D187">
        <f t="shared" si="10"/>
        <v>1</v>
      </c>
      <c r="E187">
        <f>'T derived'!J187*B187^2</f>
        <v>1</v>
      </c>
      <c r="F187">
        <f>(299792458/'ln2 derived'!D187)*B187</f>
        <v>1</v>
      </c>
      <c r="G187">
        <f>'T derived'!K187/((4/3)*PI()*'T derived'!F187^3)</f>
        <v>1.4401356153423557E+56</v>
      </c>
      <c r="H187">
        <f>'T derived'!K187/'T derived'!G187</f>
        <v>1.4401356153423557E+56</v>
      </c>
      <c r="I187">
        <f>'T derived'!O187*B187</f>
        <v>0.12285593254291735</v>
      </c>
      <c r="J187">
        <f>(3*'T derived'!O187^2)/(299792458^2)</f>
        <v>4599420487.81633</v>
      </c>
      <c r="K187">
        <f>((1-LN(2))^2/(3*LN(2)*'T derived'!F187^2))</f>
        <v>4599420487.8163319</v>
      </c>
      <c r="L187">
        <f t="shared" si="8"/>
        <v>4599420487.8163319</v>
      </c>
      <c r="M187">
        <f>((1-LN(2))^2/(3*LN(2))) * ((4*PI()/(3*'T derived'!G187))^(2/3))</f>
        <v>4599420487.8163252</v>
      </c>
      <c r="N187">
        <f t="shared" si="11"/>
        <v>1.2939104389360656E-16</v>
      </c>
      <c r="O187">
        <f>'T derived'!N187/'T derived'!G187/(PI()/LN(2))</f>
        <v>3.9979801605632197E+142</v>
      </c>
    </row>
    <row r="188" spans="1:15" x14ac:dyDescent="0.3">
      <c r="A188">
        <v>185</v>
      </c>
      <c r="B188">
        <f t="shared" si="9"/>
        <v>1.509937734061975E-14</v>
      </c>
      <c r="C188">
        <f>1/'T derived'!F188</f>
        <v>220912.48378885869</v>
      </c>
      <c r="D188">
        <f t="shared" si="10"/>
        <v>1</v>
      </c>
      <c r="E188">
        <f>'T derived'!J188*B188^2</f>
        <v>1</v>
      </c>
      <c r="F188">
        <f>(299792458/'ln2 derived'!D188)*B188</f>
        <v>0.99999999999999989</v>
      </c>
      <c r="G188">
        <f>'T derived'!K188/((4/3)*PI()*'T derived'!F188^3)</f>
        <v>8.7374142600419225E+55</v>
      </c>
      <c r="H188">
        <f>'T derived'!K188/'T derived'!G188</f>
        <v>8.7374142600419225E+55</v>
      </c>
      <c r="I188">
        <f>'T derived'!O188*B188</f>
        <v>0.12285593254291734</v>
      </c>
      <c r="J188">
        <f>(3*'T derived'!O188^2)/(299792458^2)</f>
        <v>2209805435.6484809</v>
      </c>
      <c r="K188">
        <f>((1-LN(2))^2/(3*LN(2)*'T derived'!F188^2))</f>
        <v>2209805435.6484814</v>
      </c>
      <c r="L188">
        <f t="shared" si="8"/>
        <v>2209805435.6484818</v>
      </c>
      <c r="M188">
        <f>((1-LN(2))^2/(3*LN(2))) * ((4*PI()/(3*'T derived'!G188))^(2/3))</f>
        <v>2209805435.6484771</v>
      </c>
      <c r="N188">
        <f t="shared" si="11"/>
        <v>3.8853293028260941E-16</v>
      </c>
      <c r="O188">
        <f>'T derived'!N188/'T derived'!G188/(PI()/LN(2))</f>
        <v>7.2835614346592735E+142</v>
      </c>
    </row>
    <row r="189" spans="1:15" x14ac:dyDescent="0.3">
      <c r="A189">
        <v>186</v>
      </c>
      <c r="B189">
        <f t="shared" si="9"/>
        <v>2.1783796809823301E-14</v>
      </c>
      <c r="C189">
        <f>1/'T derived'!F189</f>
        <v>153124.865288742</v>
      </c>
      <c r="D189">
        <f t="shared" si="10"/>
        <v>1</v>
      </c>
      <c r="E189">
        <f>'T derived'!J189*B189^2</f>
        <v>1</v>
      </c>
      <c r="F189">
        <f>(299792458/'ln2 derived'!D189)*B189</f>
        <v>1</v>
      </c>
      <c r="G189">
        <f>'T derived'!K189/((4/3)*PI()*'T derived'!F189^3)</f>
        <v>5.3010568684141174E+55</v>
      </c>
      <c r="H189">
        <f>'T derived'!K189/'T derived'!G189</f>
        <v>5.3010568684141174E+55</v>
      </c>
      <c r="I189">
        <f>'T derived'!O189*B189</f>
        <v>0.12285593254291735</v>
      </c>
      <c r="J189">
        <f>(3*'T derived'!O189^2)/(299792458^2)</f>
        <v>1061707681.7301366</v>
      </c>
      <c r="K189">
        <f>((1-LN(2))^2/(3*LN(2)*'T derived'!F189^2))</f>
        <v>1061707681.7301368</v>
      </c>
      <c r="L189">
        <f t="shared" si="8"/>
        <v>1061707681.7301368</v>
      </c>
      <c r="M189">
        <f>((1-LN(2))^2/(3*LN(2))) * ((4*PI()/(3*'T derived'!G189))^(2/3))</f>
        <v>1061707681.7301348</v>
      </c>
      <c r="N189">
        <f t="shared" si="11"/>
        <v>1.166679187147761E-15</v>
      </c>
      <c r="O189">
        <f>'T derived'!N189/'T derived'!G189/(PI()/LN(2))</f>
        <v>1.3269267240431301E+143</v>
      </c>
    </row>
    <row r="190" spans="1:15" x14ac:dyDescent="0.3">
      <c r="A190">
        <v>187</v>
      </c>
      <c r="B190">
        <f t="shared" si="9"/>
        <v>3.1427375629264894E-14</v>
      </c>
      <c r="C190">
        <f>1/'T derived'!F190</f>
        <v>106138.06864851296</v>
      </c>
      <c r="D190">
        <f t="shared" si="10"/>
        <v>1</v>
      </c>
      <c r="E190">
        <f>'T derived'!J190*B190^2</f>
        <v>1</v>
      </c>
      <c r="F190">
        <f>(299792458/'ln2 derived'!D190)*B190</f>
        <v>1</v>
      </c>
      <c r="G190">
        <f>'T derived'!K190/((4/3)*PI()*'T derived'!F190^3)</f>
        <v>3.2161922378653107E+55</v>
      </c>
      <c r="H190">
        <f>'T derived'!K190/'T derived'!G190</f>
        <v>3.2161922378653107E+55</v>
      </c>
      <c r="I190">
        <f>'T derived'!O190*B190</f>
        <v>0.12285593254291735</v>
      </c>
      <c r="J190">
        <f>(3*'T derived'!O190^2)/(299792458^2)</f>
        <v>510100655.58735079</v>
      </c>
      <c r="K190">
        <f>((1-LN(2))^2/(3*LN(2)*'T derived'!F190^2))</f>
        <v>510100655.58735073</v>
      </c>
      <c r="L190">
        <f t="shared" si="8"/>
        <v>510100655.58735079</v>
      </c>
      <c r="M190">
        <f>((1-LN(2))^2/(3*LN(2))) * ((4*PI()/(3*'T derived'!G190))^(2/3))</f>
        <v>510100655.58735156</v>
      </c>
      <c r="N190">
        <f t="shared" si="11"/>
        <v>3.503281754608804E-15</v>
      </c>
      <c r="O190">
        <f>'T derived'!N190/'T derived'!G190/(PI()/LN(2))</f>
        <v>2.4174087728583864E+143</v>
      </c>
    </row>
    <row r="191" spans="1:15" x14ac:dyDescent="0.3">
      <c r="A191">
        <v>188</v>
      </c>
      <c r="B191">
        <f t="shared" si="9"/>
        <v>4.5340118968495139E-14</v>
      </c>
      <c r="C191">
        <f>1/'T derived'!F191</f>
        <v>73569.303033794669</v>
      </c>
      <c r="D191">
        <f t="shared" si="10"/>
        <v>1</v>
      </c>
      <c r="E191">
        <f>'T derived'!J191*B191^2</f>
        <v>1</v>
      </c>
      <c r="F191">
        <f>(299792458/'ln2 derived'!D191)*B191</f>
        <v>1</v>
      </c>
      <c r="G191">
        <f>'T derived'!K191/((4/3)*PI()*'T derived'!F191^3)</f>
        <v>1.9512887274494173E+55</v>
      </c>
      <c r="H191">
        <f>'T derived'!K191/'T derived'!G191</f>
        <v>1.9512887274494173E+55</v>
      </c>
      <c r="I191">
        <f>'T derived'!O191*B191</f>
        <v>0.12285593254291735</v>
      </c>
      <c r="J191">
        <f>(3*'T derived'!O191^2)/(299792458^2)</f>
        <v>245079397.378593</v>
      </c>
      <c r="K191">
        <f>((1-LN(2))^2/(3*LN(2)*'T derived'!F191^2))</f>
        <v>245079397.378593</v>
      </c>
      <c r="L191">
        <f t="shared" si="8"/>
        <v>245079397.37859303</v>
      </c>
      <c r="M191">
        <f>((1-LN(2))^2/(3*LN(2))) * ((4*PI()/(3*'T derived'!G191))^(2/3))</f>
        <v>245079397.37859258</v>
      </c>
      <c r="N191">
        <f t="shared" si="11"/>
        <v>1.051958686447413E-14</v>
      </c>
      <c r="O191">
        <f>'T derived'!N191/'T derived'!G191/(PI()/LN(2))</f>
        <v>4.4040602010684765E+143</v>
      </c>
    </row>
    <row r="192" spans="1:15" x14ac:dyDescent="0.3">
      <c r="A192">
        <v>189</v>
      </c>
      <c r="B192">
        <f t="shared" si="9"/>
        <v>6.5411964789163558E-14</v>
      </c>
      <c r="C192">
        <f>1/'T derived'!F192</f>
        <v>50994.354973635003</v>
      </c>
      <c r="D192">
        <f t="shared" si="10"/>
        <v>1</v>
      </c>
      <c r="E192">
        <f>'T derived'!J192*B192^2</f>
        <v>1</v>
      </c>
      <c r="F192">
        <f>(299792458/'ln2 derived'!D192)*B192</f>
        <v>1</v>
      </c>
      <c r="G192">
        <f>'T derived'!K192/((4/3)*PI()*'T derived'!F192^3)</f>
        <v>1.1838619759863777E+55</v>
      </c>
      <c r="H192">
        <f>'T derived'!K192/'T derived'!G192</f>
        <v>1.1838619759863777E+55</v>
      </c>
      <c r="I192">
        <f>'T derived'!O192*B192</f>
        <v>0.12285593254291735</v>
      </c>
      <c r="J192">
        <f>(3*'T derived'!O192^2)/(299792458^2)</f>
        <v>117749135.11980155</v>
      </c>
      <c r="K192">
        <f>((1-LN(2))^2/(3*LN(2)*'T derived'!F192^2))</f>
        <v>117749135.11980158</v>
      </c>
      <c r="L192">
        <f t="shared" si="8"/>
        <v>117749135.11980157</v>
      </c>
      <c r="M192">
        <f>((1-LN(2))^2/(3*LN(2))) * ((4*PI()/(3*'T derived'!G192))^(2/3))</f>
        <v>117749135.11980136</v>
      </c>
      <c r="N192">
        <f t="shared" si="11"/>
        <v>3.1588012483904185E-14</v>
      </c>
      <c r="O192">
        <f>'T derived'!N192/'T derived'!G192/(PI()/LN(2))</f>
        <v>8.0233622349694716E+143</v>
      </c>
    </row>
    <row r="193" spans="1:15" x14ac:dyDescent="0.3">
      <c r="A193">
        <v>190</v>
      </c>
      <c r="B193">
        <f t="shared" si="9"/>
        <v>9.4369517216129749E-14</v>
      </c>
      <c r="C193">
        <f>1/'T derived'!F193</f>
        <v>35346.59337444813</v>
      </c>
      <c r="D193">
        <f t="shared" si="10"/>
        <v>1</v>
      </c>
      <c r="E193">
        <f>'T derived'!J193*B193^2</f>
        <v>1</v>
      </c>
      <c r="F193">
        <f>(299792458/'ln2 derived'!D193)*B193</f>
        <v>0.99999999999999989</v>
      </c>
      <c r="G193">
        <f>'T derived'!K193/((4/3)*PI()*'T derived'!F193^3)</f>
        <v>7.1825822517734075E+54</v>
      </c>
      <c r="H193">
        <f>'T derived'!K193/'T derived'!G193</f>
        <v>7.1825822517734075E+54</v>
      </c>
      <c r="I193">
        <f>'T derived'!O193*B193</f>
        <v>0.12285593254291735</v>
      </c>
      <c r="J193">
        <f>(3*'T derived'!O193^2)/(299792458^2)</f>
        <v>56572926.854570217</v>
      </c>
      <c r="K193">
        <f>((1-LN(2))^2/(3*LN(2)*'T derived'!F193^2))</f>
        <v>56572926.85457021</v>
      </c>
      <c r="L193">
        <f t="shared" si="8"/>
        <v>56572926.854570217</v>
      </c>
      <c r="M193">
        <f>((1-LN(2))^2/(3*LN(2))) * ((4*PI()/(3*'T derived'!G193))^(2/3))</f>
        <v>56572926.854570083</v>
      </c>
      <c r="N193">
        <f t="shared" si="11"/>
        <v>9.4851874464098481E-14</v>
      </c>
      <c r="O193">
        <f>'T derived'!N193/'T derived'!G193/(PI()/LN(2))</f>
        <v>1.4617043958190291E+144</v>
      </c>
    </row>
    <row r="194" spans="1:15" x14ac:dyDescent="0.3">
      <c r="A194">
        <v>191</v>
      </c>
      <c r="B194">
        <f t="shared" si="9"/>
        <v>1.3614643449879607E-13</v>
      </c>
      <c r="C194">
        <f>1/'T derived'!F194</f>
        <v>24500.391539897559</v>
      </c>
      <c r="D194">
        <f t="shared" si="10"/>
        <v>1</v>
      </c>
      <c r="E194">
        <f>'T derived'!J194*B194^2</f>
        <v>1</v>
      </c>
      <c r="F194">
        <f>(299792458/'ln2 derived'!D194)*B194</f>
        <v>1</v>
      </c>
      <c r="G194">
        <f>'T derived'!K194/((4/3)*PI()*'T derived'!F194^3)</f>
        <v>4.3577282529499832E+54</v>
      </c>
      <c r="H194">
        <f>'T derived'!K194/'T derived'!G194</f>
        <v>4.3577282529499832E+54</v>
      </c>
      <c r="I194">
        <f>'T derived'!O194*B194</f>
        <v>0.12285593254291735</v>
      </c>
      <c r="J194">
        <f>(3*'T derived'!O194^2)/(299792458^2)</f>
        <v>27180633.213452198</v>
      </c>
      <c r="K194">
        <f>((1-LN(2))^2/(3*LN(2)*'T derived'!F194^2))</f>
        <v>27180633.213452201</v>
      </c>
      <c r="L194">
        <f t="shared" si="8"/>
        <v>27180633.213452201</v>
      </c>
      <c r="M194">
        <f>((1-LN(2))^2/(3*LN(2))) * ((4*PI()/(3*'T derived'!G194))^(2/3))</f>
        <v>27180633.213452145</v>
      </c>
      <c r="N194">
        <f t="shared" si="11"/>
        <v>2.8481937867846419E-13</v>
      </c>
      <c r="O194">
        <f>'T derived'!N194/'T derived'!G194/(PI()/LN(2))</f>
        <v>2.6629481234743242E+144</v>
      </c>
    </row>
    <row r="195" spans="1:15" x14ac:dyDescent="0.3">
      <c r="A195">
        <v>192</v>
      </c>
      <c r="B195">
        <f t="shared" si="9"/>
        <v>1.964177858861272E-13</v>
      </c>
      <c r="C195">
        <f>1/'T derived'!F195</f>
        <v>16982.377318494728</v>
      </c>
      <c r="D195">
        <f t="shared" si="10"/>
        <v>1</v>
      </c>
      <c r="E195">
        <f>'T derived'!J195*B195^2</f>
        <v>1</v>
      </c>
      <c r="F195">
        <f>(299792458/'ln2 derived'!D195)*B195</f>
        <v>1</v>
      </c>
      <c r="G195">
        <f>'T derived'!K195/((4/3)*PI()*'T derived'!F195^3)</f>
        <v>2.6438674644999153E+54</v>
      </c>
      <c r="H195">
        <f>'T derived'!K195/'T derived'!G195</f>
        <v>2.6438674644999153E+54</v>
      </c>
      <c r="I195">
        <f>'T derived'!O195*B195</f>
        <v>0.12285593254291735</v>
      </c>
      <c r="J195">
        <f>(3*'T derived'!O195^2)/(299792458^2)</f>
        <v>13059017.147608275</v>
      </c>
      <c r="K195">
        <f>((1-LN(2))^2/(3*LN(2)*'T derived'!F195^2))</f>
        <v>13059017.147608275</v>
      </c>
      <c r="L195">
        <f t="shared" ref="L195:L258" si="12">((1-LN(2))^2/(3*LN(2)))*C195^2</f>
        <v>13059017.147608275</v>
      </c>
      <c r="M195">
        <f>((1-LN(2))^2/(3*LN(2))) * ((4*PI()/(3*'T derived'!G195))^(2/3))</f>
        <v>13059017.14760825</v>
      </c>
      <c r="N195">
        <f t="shared" si="11"/>
        <v>8.5525013532011392E-13</v>
      </c>
      <c r="O195">
        <f>'T derived'!N195/'T derived'!G195/(PI()/LN(2))</f>
        <v>4.8513863190114448E+144</v>
      </c>
    </row>
    <row r="196" spans="1:15" x14ac:dyDescent="0.3">
      <c r="A196">
        <v>193</v>
      </c>
      <c r="B196">
        <f t="shared" ref="B196:B259" si="13">B$3/(LN(2)^(1*$A196))</f>
        <v>2.8337096564030596E-13</v>
      </c>
      <c r="C196">
        <f>1/'T derived'!F196</f>
        <v>11771.286957519784</v>
      </c>
      <c r="D196">
        <f t="shared" ref="D196:D259" si="14">C196*B196*299792458</f>
        <v>1</v>
      </c>
      <c r="E196">
        <f>'T derived'!J196*B196^2</f>
        <v>1</v>
      </c>
      <c r="F196">
        <f>(299792458/'ln2 derived'!D196)*B196</f>
        <v>1.0000000000000002</v>
      </c>
      <c r="G196">
        <f>'T derived'!K196/((4/3)*PI()*'T derived'!F196^3)</f>
        <v>1.6040548570483658E+54</v>
      </c>
      <c r="H196">
        <f>'T derived'!K196/'T derived'!G196</f>
        <v>1.6040548570483658E+54</v>
      </c>
      <c r="I196">
        <f>'T derived'!O196*B196</f>
        <v>0.12285593254291736</v>
      </c>
      <c r="J196">
        <f>(3*'T derived'!O196^2)/(299792458^2)</f>
        <v>6274244.1473778691</v>
      </c>
      <c r="K196">
        <f>((1-LN(2))^2/(3*LN(2)*'T derived'!F196^2))</f>
        <v>6274244.14737787</v>
      </c>
      <c r="L196">
        <f t="shared" si="12"/>
        <v>6274244.1473778691</v>
      </c>
      <c r="M196">
        <f>((1-LN(2))^2/(3*LN(2))) * ((4*PI()/(3*'T derived'!G196))^(2/3))</f>
        <v>6274244.147377857</v>
      </c>
      <c r="N196">
        <f t="shared" ref="N196:N259" si="15">(4/3)*PI()*(
    (
        ((1-LN(2))^2)/(3*LN(2))
        * (L196^(-1))
    )^(3/2)
)</f>
        <v>2.5681286061325582E-12</v>
      </c>
      <c r="O196">
        <f>'T derived'!N196/'T derived'!G196/(PI()/LN(2))</f>
        <v>8.8383055639794476E+144</v>
      </c>
    </row>
    <row r="197" spans="1:15" x14ac:dyDescent="0.3">
      <c r="A197">
        <v>194</v>
      </c>
      <c r="B197">
        <f t="shared" si="13"/>
        <v>4.0881788686118626E-13</v>
      </c>
      <c r="C197">
        <f>1/'T derived'!F197</f>
        <v>8159.2343661668947</v>
      </c>
      <c r="D197">
        <f t="shared" si="14"/>
        <v>1</v>
      </c>
      <c r="E197">
        <f>'T derived'!J197*B197^2</f>
        <v>1</v>
      </c>
      <c r="F197">
        <f>(299792458/'ln2 derived'!D197)*B197</f>
        <v>1</v>
      </c>
      <c r="G197">
        <f>'T derived'!K197/((4/3)*PI()*'T derived'!F197^3)</f>
        <v>9.7319249885587435E+53</v>
      </c>
      <c r="H197">
        <f>'T derived'!K197/'T derived'!G197</f>
        <v>9.7319249885587435E+53</v>
      </c>
      <c r="I197">
        <f>'T derived'!O197*B197</f>
        <v>0.12285593254291734</v>
      </c>
      <c r="J197">
        <f>(3*'T derived'!O197^2)/(299792458^2)</f>
        <v>3014479.5106663327</v>
      </c>
      <c r="K197">
        <f>((1-LN(2))^2/(3*LN(2)*'T derived'!F197^2))</f>
        <v>3014479.5106663336</v>
      </c>
      <c r="L197">
        <f t="shared" si="12"/>
        <v>3014479.5106663327</v>
      </c>
      <c r="M197">
        <f>((1-LN(2))^2/(3*LN(2))) * ((4*PI()/(3*'T derived'!G197))^(2/3))</f>
        <v>3014479.5106663271</v>
      </c>
      <c r="N197">
        <f t="shared" si="15"/>
        <v>7.7115270319925893E-12</v>
      </c>
      <c r="O197">
        <f>'T derived'!N197/'T derived'!G197/(PI()/LN(2))</f>
        <v>1.6101716108682602E+145</v>
      </c>
    </row>
    <row r="198" spans="1:15" x14ac:dyDescent="0.3">
      <c r="A198">
        <v>195</v>
      </c>
      <c r="B198">
        <f t="shared" si="13"/>
        <v>5.8979953800133871E-13</v>
      </c>
      <c r="C198">
        <f>1/'T derived'!F198</f>
        <v>5655.5502964363959</v>
      </c>
      <c r="D198">
        <f t="shared" si="14"/>
        <v>1</v>
      </c>
      <c r="E198">
        <f>'T derived'!J198*B198^2</f>
        <v>1</v>
      </c>
      <c r="F198">
        <f>(299792458/'ln2 derived'!D198)*B198</f>
        <v>0.99999999999999989</v>
      </c>
      <c r="G198">
        <f>'T derived'!K198/((4/3)*PI()*'T derived'!F198^3)</f>
        <v>5.9044342259722597E+53</v>
      </c>
      <c r="H198">
        <f>'T derived'!K198/'T derived'!G198</f>
        <v>5.9044342259722597E+53</v>
      </c>
      <c r="I198">
        <f>'T derived'!O198*B198</f>
        <v>0.12285593254291736</v>
      </c>
      <c r="J198">
        <f>(3*'T derived'!O198^2)/(299792458^2)</f>
        <v>1448315.7662943052</v>
      </c>
      <c r="K198">
        <f>((1-LN(2))^2/(3*LN(2)*'T derived'!F198^2))</f>
        <v>1448315.7662943047</v>
      </c>
      <c r="L198">
        <f t="shared" si="12"/>
        <v>1448315.7662943047</v>
      </c>
      <c r="M198">
        <f>((1-LN(2))^2/(3*LN(2))) * ((4*PI()/(3*'T derived'!G198))^(2/3))</f>
        <v>1448315.7662943017</v>
      </c>
      <c r="N198">
        <f t="shared" si="15"/>
        <v>2.3156024594386342E-11</v>
      </c>
      <c r="O198">
        <f>'T derived'!N198/'T derived'!G198/(PI()/LN(2))</f>
        <v>2.9334272250242803E+145</v>
      </c>
    </row>
    <row r="199" spans="1:15" x14ac:dyDescent="0.3">
      <c r="A199">
        <v>196</v>
      </c>
      <c r="B199">
        <f t="shared" si="13"/>
        <v>8.5090086859313329E-13</v>
      </c>
      <c r="C199">
        <f>1/'T derived'!F199</f>
        <v>3920.1287424898501</v>
      </c>
      <c r="D199">
        <f t="shared" si="14"/>
        <v>1</v>
      </c>
      <c r="E199">
        <f>'T derived'!J199*B199^2</f>
        <v>0.99999999999999989</v>
      </c>
      <c r="F199">
        <f>(299792458/'ln2 derived'!D199)*B199</f>
        <v>1</v>
      </c>
      <c r="G199">
        <f>'T derived'!K199/((4/3)*PI()*'T derived'!F199^3)</f>
        <v>3.5822659514760687E+53</v>
      </c>
      <c r="H199">
        <f>'T derived'!K199/'T derived'!G199</f>
        <v>3.5822659514760687E+53</v>
      </c>
      <c r="I199">
        <f>'T derived'!O199*B199</f>
        <v>0.12285593254291735</v>
      </c>
      <c r="J199">
        <f>(3*'T derived'!O199^2)/(299792458^2)</f>
        <v>695847.67502134782</v>
      </c>
      <c r="K199">
        <f>((1-LN(2))^2/(3*LN(2)*'T derived'!F199^2))</f>
        <v>695847.67502134806</v>
      </c>
      <c r="L199">
        <f t="shared" si="12"/>
        <v>695847.67502134806</v>
      </c>
      <c r="M199">
        <f>((1-LN(2))^2/(3*LN(2))) * ((4*PI()/(3*'T derived'!G199))^(2/3))</f>
        <v>695847.67502134654</v>
      </c>
      <c r="N199">
        <f t="shared" si="15"/>
        <v>6.953246390647426E-11</v>
      </c>
      <c r="O199">
        <f>'T derived'!N199/'T derived'!G199/(PI()/LN(2))</f>
        <v>5.3441479320789009E+145</v>
      </c>
    </row>
    <row r="200" spans="1:15" x14ac:dyDescent="0.3">
      <c r="A200">
        <v>197</v>
      </c>
      <c r="B200">
        <f t="shared" si="13"/>
        <v>1.2275904634074247E-12</v>
      </c>
      <c r="C200">
        <f>1/'T derived'!F200</f>
        <v>2717.2261852888437</v>
      </c>
      <c r="D200">
        <f t="shared" si="14"/>
        <v>1</v>
      </c>
      <c r="E200">
        <f>'T derived'!J200*B200^2</f>
        <v>1</v>
      </c>
      <c r="F200">
        <f>(299792458/'ln2 derived'!D200)*B200</f>
        <v>1</v>
      </c>
      <c r="G200">
        <f>'T derived'!K200/((4/3)*PI()*'T derived'!F200^3)</f>
        <v>2.1733884832956465E+53</v>
      </c>
      <c r="H200">
        <f>'T derived'!K200/'T derived'!G200</f>
        <v>2.1733884832956465E+53</v>
      </c>
      <c r="I200">
        <f>'T derived'!O200*B200</f>
        <v>0.12285593254291735</v>
      </c>
      <c r="J200">
        <f>(3*'T derived'!O200^2)/(299792458^2)</f>
        <v>334322.11269197986</v>
      </c>
      <c r="K200">
        <f>((1-LN(2))^2/(3*LN(2)*'T derived'!F200^2))</f>
        <v>334322.11269197991</v>
      </c>
      <c r="L200">
        <f t="shared" si="12"/>
        <v>334322.11269197986</v>
      </c>
      <c r="M200">
        <f>((1-LN(2))^2/(3*LN(2))) * ((4*PI()/(3*'T derived'!G200))^(2/3))</f>
        <v>334322.11269198026</v>
      </c>
      <c r="N200">
        <f t="shared" si="15"/>
        <v>2.0879074113944519E-10</v>
      </c>
      <c r="O200">
        <f>'T derived'!N200/'T derived'!G200/(PI()/LN(2))</f>
        <v>9.7360237459808883E+145</v>
      </c>
    </row>
    <row r="201" spans="1:15" x14ac:dyDescent="0.3">
      <c r="A201">
        <v>198</v>
      </c>
      <c r="B201">
        <f t="shared" si="13"/>
        <v>1.7710386738004766E-12</v>
      </c>
      <c r="C201">
        <f>1/'T derived'!F201</f>
        <v>1883.4376692766168</v>
      </c>
      <c r="D201">
        <f t="shared" si="14"/>
        <v>0.99999999999999989</v>
      </c>
      <c r="E201">
        <f>'T derived'!J201*B201^2</f>
        <v>1</v>
      </c>
      <c r="F201">
        <f>(299792458/'ln2 derived'!D201)*B201</f>
        <v>1</v>
      </c>
      <c r="G201">
        <f>'T derived'!K201/((4/3)*PI()*'T derived'!F201^3)</f>
        <v>1.3186116171457846E+53</v>
      </c>
      <c r="H201">
        <f>'T derived'!K201/'T derived'!G201</f>
        <v>1.3186116171457846E+53</v>
      </c>
      <c r="I201">
        <f>'T derived'!O201*B201</f>
        <v>0.12285593254291735</v>
      </c>
      <c r="J201">
        <f>(3*'T derived'!O201^2)/(299792458^2)</f>
        <v>160626.06666236222</v>
      </c>
      <c r="K201">
        <f>((1-LN(2))^2/(3*LN(2)*'T derived'!F201^2))</f>
        <v>160626.06666236217</v>
      </c>
      <c r="L201">
        <f t="shared" si="12"/>
        <v>160626.06666236217</v>
      </c>
      <c r="M201">
        <f>((1-LN(2))^2/(3*LN(2))) * ((4*PI()/(3*'T derived'!G201))^(2/3))</f>
        <v>160626.06666236219</v>
      </c>
      <c r="N201">
        <f t="shared" si="15"/>
        <v>6.2695280932651657E-10</v>
      </c>
      <c r="O201">
        <f>'T derived'!N201/'T derived'!G201/(PI()/LN(2))</f>
        <v>1.7737188338914427E+146</v>
      </c>
    </row>
    <row r="202" spans="1:15" x14ac:dyDescent="0.3">
      <c r="A202">
        <v>199</v>
      </c>
      <c r="B202">
        <f t="shared" si="13"/>
        <v>2.5550687119145141E-12</v>
      </c>
      <c r="C202">
        <f>1/'T derived'!F202</f>
        <v>1305.4995102194819</v>
      </c>
      <c r="D202">
        <f t="shared" si="14"/>
        <v>1</v>
      </c>
      <c r="E202">
        <f>'T derived'!J202*B202^2</f>
        <v>1</v>
      </c>
      <c r="F202">
        <f>(299792458/'ln2 derived'!D202)*B202</f>
        <v>1</v>
      </c>
      <c r="G202">
        <f>'T derived'!K202/((4/3)*PI()*'T derived'!F202^3)</f>
        <v>8.0001187557378975E+52</v>
      </c>
      <c r="H202">
        <f>'T derived'!K202/'T derived'!G202</f>
        <v>8.0001187557378975E+52</v>
      </c>
      <c r="I202">
        <f>'T derived'!O202*B202</f>
        <v>0.12285593254291735</v>
      </c>
      <c r="J202">
        <f>(3*'T derived'!O202^2)/(299792458^2)</f>
        <v>77173.277841757867</v>
      </c>
      <c r="K202">
        <f>((1-LN(2))^2/(3*LN(2)*'T derived'!F202^2))</f>
        <v>77173.277841757867</v>
      </c>
      <c r="L202">
        <f t="shared" si="12"/>
        <v>77173.277841757867</v>
      </c>
      <c r="M202">
        <f>((1-LN(2))^2/(3*LN(2))) * ((4*PI()/(3*'T derived'!G202))^(2/3))</f>
        <v>77173.277841757692</v>
      </c>
      <c r="N202">
        <f t="shared" si="15"/>
        <v>1.88260180014349E-9</v>
      </c>
      <c r="O202">
        <f>'T derived'!N202/'T derived'!G202/(PI()/LN(2))</f>
        <v>3.231379240421382E+146</v>
      </c>
    </row>
    <row r="203" spans="1:15" x14ac:dyDescent="0.3">
      <c r="A203">
        <v>200</v>
      </c>
      <c r="B203">
        <f t="shared" si="13"/>
        <v>3.6861849598096209E-12</v>
      </c>
      <c r="C203">
        <f>1/'T derived'!F203</f>
        <v>904.90330473102324</v>
      </c>
      <c r="D203">
        <f t="shared" si="14"/>
        <v>0.99999999999999989</v>
      </c>
      <c r="E203">
        <f>'T derived'!J203*B203^2</f>
        <v>1</v>
      </c>
      <c r="F203">
        <f>(299792458/'ln2 derived'!D203)*B203</f>
        <v>1.0000000000000002</v>
      </c>
      <c r="G203">
        <f>'T derived'!K203/((4/3)*PI()*'T derived'!F203^3)</f>
        <v>4.8537339785041769E+52</v>
      </c>
      <c r="H203">
        <f>'T derived'!K203/'T derived'!G203</f>
        <v>4.8537339785041769E+52</v>
      </c>
      <c r="I203">
        <f>'T derived'!O203*B203</f>
        <v>0.12285593254291734</v>
      </c>
      <c r="J203">
        <f>(3*'T derived'!O203^2)/(299792458^2)</f>
        <v>37078.133933019308</v>
      </c>
      <c r="K203">
        <f>((1-LN(2))^2/(3*LN(2)*'T derived'!F203^2))</f>
        <v>37078.133933019315</v>
      </c>
      <c r="L203">
        <f t="shared" si="12"/>
        <v>37078.133933019308</v>
      </c>
      <c r="M203">
        <f>((1-LN(2))^2/(3*LN(2))) * ((4*PI()/(3*'T derived'!G203))^(2/3))</f>
        <v>37078.133933019293</v>
      </c>
      <c r="N203">
        <f t="shared" si="15"/>
        <v>5.6530403647297225E-9</v>
      </c>
      <c r="O203">
        <f>'T derived'!N203/'T derived'!G203/(PI()/LN(2))</f>
        <v>5.8869599825567326E+146</v>
      </c>
    </row>
    <row r="204" spans="1:15" x14ac:dyDescent="0.3">
      <c r="A204">
        <v>201</v>
      </c>
      <c r="B204">
        <f t="shared" si="13"/>
        <v>5.3180407613168242E-12</v>
      </c>
      <c r="C204">
        <f>1/'T derived'!F204</f>
        <v>627.23117435368579</v>
      </c>
      <c r="D204">
        <f t="shared" si="14"/>
        <v>1</v>
      </c>
      <c r="E204">
        <f>'T derived'!J204*B204^2</f>
        <v>1</v>
      </c>
      <c r="F204">
        <f>(299792458/'ln2 derived'!D204)*B204</f>
        <v>1</v>
      </c>
      <c r="G204">
        <f>'T derived'!K204/((4/3)*PI()*'T derived'!F204^3)</f>
        <v>2.9447979778036444E+52</v>
      </c>
      <c r="H204">
        <f>'T derived'!K204/'T derived'!G204</f>
        <v>2.9447979778036444E+52</v>
      </c>
      <c r="I204">
        <f>'T derived'!O204*B204</f>
        <v>0.12285593254291735</v>
      </c>
      <c r="J204">
        <f>(3*'T derived'!O204^2)/(299792458^2)</f>
        <v>17814.301198581856</v>
      </c>
      <c r="K204">
        <f>((1-LN(2))^2/(3*LN(2)*'T derived'!F204^2))</f>
        <v>17814.301198581859</v>
      </c>
      <c r="L204">
        <f t="shared" si="12"/>
        <v>17814.301198581863</v>
      </c>
      <c r="M204">
        <f>((1-LN(2))^2/(3*LN(2))) * ((4*PI()/(3*'T derived'!G204))^(2/3))</f>
        <v>17814.301198581823</v>
      </c>
      <c r="N204">
        <f t="shared" si="15"/>
        <v>1.6974840543989682E-8</v>
      </c>
      <c r="O204">
        <f>'T derived'!N204/'T derived'!G204/(PI()/LN(2))</f>
        <v>1.0724924330362739E+147</v>
      </c>
    </row>
    <row r="205" spans="1:15" x14ac:dyDescent="0.3">
      <c r="A205">
        <v>202</v>
      </c>
      <c r="B205">
        <f t="shared" si="13"/>
        <v>7.6723110335971497E-12</v>
      </c>
      <c r="C205">
        <f>1/'T derived'!F205</f>
        <v>434.7635200625607</v>
      </c>
      <c r="D205">
        <f t="shared" si="14"/>
        <v>0.99999999999999989</v>
      </c>
      <c r="E205">
        <f>'T derived'!J205*B205^2</f>
        <v>1</v>
      </c>
      <c r="F205">
        <f>(299792458/'ln2 derived'!D205)*B205</f>
        <v>1.0000000000000002</v>
      </c>
      <c r="G205">
        <f>'T derived'!K205/((4/3)*PI()*'T derived'!F205^3)</f>
        <v>1.7866317289908513E+52</v>
      </c>
      <c r="H205">
        <f>'T derived'!K205/'T derived'!G205</f>
        <v>1.7866317289908513E+52</v>
      </c>
      <c r="I205">
        <f>'T derived'!O205*B205</f>
        <v>0.12285593254291735</v>
      </c>
      <c r="J205">
        <f>(3*'T derived'!O205^2)/(299792458^2)</f>
        <v>8558.9347017052805</v>
      </c>
      <c r="K205">
        <f>((1-LN(2))^2/(3*LN(2)*'T derived'!F205^2))</f>
        <v>8558.9347017052824</v>
      </c>
      <c r="L205">
        <f t="shared" si="12"/>
        <v>8558.9347017052805</v>
      </c>
      <c r="M205">
        <f>((1-LN(2))^2/(3*LN(2))) * ((4*PI()/(3*'T derived'!G205))^(2/3))</f>
        <v>8558.9347017052787</v>
      </c>
      <c r="N205">
        <f t="shared" si="15"/>
        <v>5.097172369255697E-8</v>
      </c>
      <c r="O205">
        <f>'T derived'!N205/'T derived'!G205/(PI()/LN(2))</f>
        <v>1.9538777608957502E+147</v>
      </c>
    </row>
    <row r="206" spans="1:15" x14ac:dyDescent="0.3">
      <c r="A206">
        <v>203</v>
      </c>
      <c r="B206">
        <f t="shared" si="13"/>
        <v>1.1068805080328283E-11</v>
      </c>
      <c r="C206">
        <f>1/'T derived'!F206</f>
        <v>301.35510814168123</v>
      </c>
      <c r="D206">
        <f t="shared" si="14"/>
        <v>1</v>
      </c>
      <c r="E206">
        <f>'T derived'!J206*B206^2</f>
        <v>0.99999999999999989</v>
      </c>
      <c r="F206">
        <f>(299792458/'ln2 derived'!D206)*B206</f>
        <v>0.99999999999999989</v>
      </c>
      <c r="G206">
        <f>'T derived'!K206/((4/3)*PI()*'T derived'!F206^3)</f>
        <v>1.0839633004018715E+52</v>
      </c>
      <c r="H206">
        <f>'T derived'!K206/'T derived'!G206</f>
        <v>1.0839633004018715E+52</v>
      </c>
      <c r="I206">
        <f>'T derived'!O206*B206</f>
        <v>0.12285593254291735</v>
      </c>
      <c r="J206">
        <f>(3*'T derived'!O206^2)/(299792458^2)</f>
        <v>4112.165973363386</v>
      </c>
      <c r="K206">
        <f>((1-LN(2))^2/(3*LN(2)*'T derived'!F206^2))</f>
        <v>4112.165973363386</v>
      </c>
      <c r="L206">
        <f t="shared" si="12"/>
        <v>4112.165973363386</v>
      </c>
      <c r="M206">
        <f>((1-LN(2))^2/(3*LN(2))) * ((4*PI()/(3*'T derived'!G206))^(2/3))</f>
        <v>4112.1659733633896</v>
      </c>
      <c r="N206">
        <f t="shared" si="15"/>
        <v>1.5305690851454292E-7</v>
      </c>
      <c r="O206">
        <f>'T derived'!N206/'T derived'!G206/(PI()/LN(2))</f>
        <v>3.559594629227391E+147</v>
      </c>
    </row>
    <row r="207" spans="1:15" x14ac:dyDescent="0.3">
      <c r="A207">
        <v>204</v>
      </c>
      <c r="B207">
        <f t="shared" si="13"/>
        <v>1.5968910197956181E-11</v>
      </c>
      <c r="C207">
        <f>1/'T derived'!F207</f>
        <v>208.88344355574375</v>
      </c>
      <c r="D207">
        <f t="shared" si="14"/>
        <v>1</v>
      </c>
      <c r="E207">
        <f>'T derived'!J207*B207^2</f>
        <v>1</v>
      </c>
      <c r="F207">
        <f>(299792458/'ln2 derived'!D207)*B207</f>
        <v>1</v>
      </c>
      <c r="G207">
        <f>'T derived'!K207/((4/3)*PI()*'T derived'!F207^3)</f>
        <v>6.576489253785945E+51</v>
      </c>
      <c r="H207">
        <f>'T derived'!K207/'T derived'!G207</f>
        <v>6.576489253785945E+51</v>
      </c>
      <c r="I207">
        <f>'T derived'!O207*B207</f>
        <v>0.12285593254291735</v>
      </c>
      <c r="J207">
        <f>(3*'T derived'!O207^2)/(299792458^2)</f>
        <v>1975.7025356343122</v>
      </c>
      <c r="K207">
        <f>((1-LN(2))^2/(3*LN(2)*'T derived'!F207^2))</f>
        <v>1975.7025356343131</v>
      </c>
      <c r="L207">
        <f t="shared" si="12"/>
        <v>1975.7025356343131</v>
      </c>
      <c r="M207">
        <f>((1-LN(2))^2/(3*LN(2))) * ((4*PI()/(3*'T derived'!G207))^(2/3))</f>
        <v>1975.7025356343115</v>
      </c>
      <c r="N207">
        <f t="shared" si="15"/>
        <v>4.5959633198454826E-7</v>
      </c>
      <c r="O207">
        <f>'T derived'!N207/'T derived'!G207/(PI()/LN(2))</f>
        <v>6.484906158415868E+147</v>
      </c>
    </row>
    <row r="208" spans="1:15" x14ac:dyDescent="0.3">
      <c r="A208">
        <v>205</v>
      </c>
      <c r="B208">
        <f t="shared" si="13"/>
        <v>2.3038267550992577E-11</v>
      </c>
      <c r="C208">
        <f>1/'T derived'!F208</f>
        <v>144.78696996631626</v>
      </c>
      <c r="D208">
        <f t="shared" si="14"/>
        <v>1</v>
      </c>
      <c r="E208">
        <f>'T derived'!J208*B208^2</f>
        <v>1</v>
      </c>
      <c r="F208">
        <f>(299792458/'ln2 derived'!D208)*B208</f>
        <v>0.99999999999999989</v>
      </c>
      <c r="G208">
        <f>'T derived'!K208/((4/3)*PI()*'T derived'!F208^3)</f>
        <v>3.9900069392688236E+51</v>
      </c>
      <c r="H208">
        <f>'T derived'!K208/'T derived'!G208</f>
        <v>3.9900069392688236E+51</v>
      </c>
      <c r="I208">
        <f>'T derived'!O208*B208</f>
        <v>0.12285593254291735</v>
      </c>
      <c r="J208">
        <f>(3*'T derived'!O208^2)/(299792458^2)</f>
        <v>949.23223785133814</v>
      </c>
      <c r="K208">
        <f>((1-LN(2))^2/(3*LN(2)*'T derived'!F208^2))</f>
        <v>949.23223785133837</v>
      </c>
      <c r="L208">
        <f t="shared" si="12"/>
        <v>949.23223785133848</v>
      </c>
      <c r="M208">
        <f>((1-LN(2))^2/(3*LN(2))) * ((4*PI()/(3*'T derived'!G208))^(2/3))</f>
        <v>949.23223785133746</v>
      </c>
      <c r="N208">
        <f t="shared" si="15"/>
        <v>1.3800669987632795E-6</v>
      </c>
      <c r="O208">
        <f>'T derived'!N208/'T derived'!G208/(PI()/LN(2))</f>
        <v>1.1814268832231577E+148</v>
      </c>
    </row>
    <row r="209" spans="1:15" x14ac:dyDescent="0.3">
      <c r="A209">
        <v>206</v>
      </c>
      <c r="B209">
        <f t="shared" si="13"/>
        <v>3.3237194346490121E-11</v>
      </c>
      <c r="C209">
        <f>1/'T derived'!F209</f>
        <v>100.35868001396958</v>
      </c>
      <c r="D209">
        <f t="shared" si="14"/>
        <v>1</v>
      </c>
      <c r="E209">
        <f>'T derived'!J209*B209^2</f>
        <v>1</v>
      </c>
      <c r="F209">
        <f>(299792458/'ln2 derived'!D209)*B209</f>
        <v>1</v>
      </c>
      <c r="G209">
        <f>'T derived'!K209/((4/3)*PI()*'T derived'!F209^3)</f>
        <v>2.4207680969368961E+51</v>
      </c>
      <c r="H209">
        <f>'T derived'!K209/'T derived'!G209</f>
        <v>2.4207680969368961E+51</v>
      </c>
      <c r="I209">
        <f>'T derived'!O209*B209</f>
        <v>0.12285593254291736</v>
      </c>
      <c r="J209">
        <f>(3*'T derived'!O209^2)/(299792458^2)</f>
        <v>456.06148958399439</v>
      </c>
      <c r="K209">
        <f>((1-LN(2))^2/(3*LN(2)*'T derived'!F209^2))</f>
        <v>456.06148958399444</v>
      </c>
      <c r="L209">
        <f t="shared" si="12"/>
        <v>456.06148958399444</v>
      </c>
      <c r="M209">
        <f>((1-LN(2))^2/(3*LN(2))) * ((4*PI()/(3*'T derived'!G209))^(2/3))</f>
        <v>456.06148958399405</v>
      </c>
      <c r="N209">
        <f t="shared" si="15"/>
        <v>4.1440385584703175E-6</v>
      </c>
      <c r="O209">
        <f>'T derived'!N209/'T derived'!G209/(PI()/LN(2))</f>
        <v>2.1523356642424278E+148</v>
      </c>
    </row>
    <row r="210" spans="1:15" x14ac:dyDescent="0.3">
      <c r="A210">
        <v>207</v>
      </c>
      <c r="B210">
        <f t="shared" si="13"/>
        <v>4.7951135456743992E-11</v>
      </c>
      <c r="C210">
        <f>1/'T derived'!F210</f>
        <v>69.563336096400732</v>
      </c>
      <c r="D210">
        <f t="shared" si="14"/>
        <v>1</v>
      </c>
      <c r="E210">
        <f>'T derived'!J210*B210^2</f>
        <v>1</v>
      </c>
      <c r="F210">
        <f>(299792458/'ln2 derived'!D210)*B210</f>
        <v>1</v>
      </c>
      <c r="G210">
        <f>'T derived'!K210/((4/3)*PI()*'T derived'!F210^3)</f>
        <v>1.4686987437222849E+51</v>
      </c>
      <c r="H210">
        <f>'T derived'!K210/'T derived'!G210</f>
        <v>1.4686987437222849E+51</v>
      </c>
      <c r="I210">
        <f>'T derived'!O210*B210</f>
        <v>0.12285593254291734</v>
      </c>
      <c r="J210">
        <f>(3*'T derived'!O210^2)/(299792458^2)</f>
        <v>219.11611720265446</v>
      </c>
      <c r="K210">
        <f>((1-LN(2))^2/(3*LN(2)*'T derived'!F210^2))</f>
        <v>219.11611720265452</v>
      </c>
      <c r="L210">
        <f t="shared" si="12"/>
        <v>219.11611720265449</v>
      </c>
      <c r="M210">
        <f>((1-LN(2))^2/(3*LN(2))) * ((4*PI()/(3*'T derived'!G210))^(2/3))</f>
        <v>219.11611720265435</v>
      </c>
      <c r="N210">
        <f t="shared" si="15"/>
        <v>1.2443639033089006E-5</v>
      </c>
      <c r="O210">
        <f>'T derived'!N210/'T derived'!G210/(PI()/LN(2))</f>
        <v>3.9211472816085658E+148</v>
      </c>
    </row>
    <row r="211" spans="1:15" x14ac:dyDescent="0.3">
      <c r="A211">
        <v>208</v>
      </c>
      <c r="B211">
        <f t="shared" si="13"/>
        <v>6.9178865328439505E-11</v>
      </c>
      <c r="C211">
        <f>1/'T derived'!F211</f>
        <v>48.217630285564034</v>
      </c>
      <c r="D211">
        <f t="shared" si="14"/>
        <v>1</v>
      </c>
      <c r="E211">
        <f>'T derived'!J211*B211^2</f>
        <v>1</v>
      </c>
      <c r="F211">
        <f>(299792458/'ln2 derived'!D211)*B211</f>
        <v>1.0000000000000002</v>
      </c>
      <c r="G211">
        <f>'T derived'!K211/((4/3)*PI()*'T derived'!F211^3)</f>
        <v>8.9107089710118052E+50</v>
      </c>
      <c r="H211">
        <f>'T derived'!K211/'T derived'!G211</f>
        <v>8.9107089710118052E+50</v>
      </c>
      <c r="I211">
        <f>'T derived'!O211*B211</f>
        <v>0.12285593254291735</v>
      </c>
      <c r="J211">
        <f>(3*'T derived'!O211^2)/(299792458^2)</f>
        <v>105.27499890806918</v>
      </c>
      <c r="K211">
        <f>((1-LN(2))^2/(3*LN(2)*'T derived'!F211^2))</f>
        <v>105.27499890806918</v>
      </c>
      <c r="L211">
        <f t="shared" si="12"/>
        <v>105.27499890806918</v>
      </c>
      <c r="M211">
        <f>((1-LN(2))^2/(3*LN(2))) * ((4*PI()/(3*'T derived'!G211))^(2/3))</f>
        <v>105.27499890806912</v>
      </c>
      <c r="N211">
        <f t="shared" si="15"/>
        <v>3.7365519215384214E-5</v>
      </c>
      <c r="O211">
        <f>'T derived'!N211/'T derived'!G211/(PI()/LN(2))</f>
        <v>7.1435865044212114E+148</v>
      </c>
    </row>
    <row r="212" spans="1:15" x14ac:dyDescent="0.3">
      <c r="A212">
        <v>209</v>
      </c>
      <c r="B212">
        <f t="shared" si="13"/>
        <v>9.9804005943665103E-11</v>
      </c>
      <c r="C212">
        <f>1/'T derived'!F212</f>
        <v>33.421914485720549</v>
      </c>
      <c r="D212">
        <f t="shared" si="14"/>
        <v>1</v>
      </c>
      <c r="E212">
        <f>'T derived'!J212*B212^2</f>
        <v>1</v>
      </c>
      <c r="F212">
        <f>(299792458/'ln2 derived'!D212)*B212</f>
        <v>1</v>
      </c>
      <c r="G212">
        <f>'T derived'!K212/((4/3)*PI()*'T derived'!F212^3)</f>
        <v>5.4061961110442812E+50</v>
      </c>
      <c r="H212">
        <f>'T derived'!K212/'T derived'!G212</f>
        <v>5.4061961110442812E+50</v>
      </c>
      <c r="I212">
        <f>'T derived'!O212*B212</f>
        <v>0.12285593254291736</v>
      </c>
      <c r="J212">
        <f>(3*'T derived'!O212^2)/(299792458^2)</f>
        <v>50.579690515617237</v>
      </c>
      <c r="K212">
        <f>((1-LN(2))^2/(3*LN(2)*'T derived'!F212^2))</f>
        <v>50.57969051561723</v>
      </c>
      <c r="L212">
        <f t="shared" si="12"/>
        <v>50.57969051561723</v>
      </c>
      <c r="M212">
        <f>((1-LN(2))^2/(3*LN(2))) * ((4*PI()/(3*'T derived'!G212))^(2/3))</f>
        <v>50.579690515617258</v>
      </c>
      <c r="N212">
        <f t="shared" si="15"/>
        <v>1.1220046021285638E-4</v>
      </c>
      <c r="O212">
        <f>'T derived'!N212/'T derived'!G212/(PI()/LN(2))</f>
        <v>1.3014259470818618E+149</v>
      </c>
    </row>
    <row r="213" spans="1:15" x14ac:dyDescent="0.3">
      <c r="A213">
        <v>210</v>
      </c>
      <c r="B213">
        <f t="shared" si="13"/>
        <v>1.4398674443577828E-10</v>
      </c>
      <c r="C213">
        <f>1/'T derived'!F213</f>
        <v>23.166305794692793</v>
      </c>
      <c r="D213">
        <f t="shared" si="14"/>
        <v>1</v>
      </c>
      <c r="E213">
        <f>'T derived'!J213*B213^2</f>
        <v>1</v>
      </c>
      <c r="F213">
        <f>(299792458/'ln2 derived'!D213)*B213</f>
        <v>1</v>
      </c>
      <c r="G213">
        <f>'T derived'!K213/((4/3)*PI()*'T derived'!F213^3)</f>
        <v>3.2799810302581997E+50</v>
      </c>
      <c r="H213">
        <f>'T derived'!K213/'T derived'!G213</f>
        <v>3.2799810302581997E+50</v>
      </c>
      <c r="I213">
        <f>'T derived'!O213*B213</f>
        <v>0.12285593254291734</v>
      </c>
      <c r="J213">
        <f>(3*'T derived'!O213^2)/(299792458^2)</f>
        <v>24.301164751278158</v>
      </c>
      <c r="K213">
        <f>((1-LN(2))^2/(3*LN(2)*'T derived'!F213^2))</f>
        <v>24.301164751278161</v>
      </c>
      <c r="L213">
        <f t="shared" si="12"/>
        <v>24.301164751278165</v>
      </c>
      <c r="M213">
        <f>((1-LN(2))^2/(3*LN(2))) * ((4*PI()/(3*'T derived'!G213))^(2/3))</f>
        <v>24.301164751278176</v>
      </c>
      <c r="N213">
        <f t="shared" si="15"/>
        <v>3.3691337726129121E-4</v>
      </c>
      <c r="O213">
        <f>'T derived'!N213/'T derived'!G213/(PI()/LN(2))</f>
        <v>2.370951194739045E+149</v>
      </c>
    </row>
    <row r="214" spans="1:15" x14ac:dyDescent="0.3">
      <c r="A214">
        <v>211</v>
      </c>
      <c r="B214">
        <f t="shared" si="13"/>
        <v>2.0772896215124387E-10</v>
      </c>
      <c r="C214">
        <f>1/'T derived'!F214</f>
        <v>16.057659545580833</v>
      </c>
      <c r="D214">
        <f t="shared" si="14"/>
        <v>1</v>
      </c>
      <c r="E214">
        <f>'T derived'!J214*B214^2</f>
        <v>1</v>
      </c>
      <c r="F214">
        <f>(299792458/'ln2 derived'!D214)*B214</f>
        <v>1</v>
      </c>
      <c r="G214">
        <f>'T derived'!K214/((4/3)*PI()*'T derived'!F214^3)</f>
        <v>1.9899898815870988E+50</v>
      </c>
      <c r="H214">
        <f>'T derived'!K214/'T derived'!G214</f>
        <v>1.9899898815870988E+50</v>
      </c>
      <c r="I214">
        <f>'T derived'!O214*B214</f>
        <v>0.12285593254291736</v>
      </c>
      <c r="J214">
        <f>(3*'T derived'!O214^2)/(299792458^2)</f>
        <v>11.675567846474353</v>
      </c>
      <c r="K214">
        <f>((1-LN(2))^2/(3*LN(2)*'T derived'!F214^2))</f>
        <v>11.675567846474351</v>
      </c>
      <c r="L214">
        <f t="shared" si="12"/>
        <v>11.675567846474355</v>
      </c>
      <c r="M214">
        <f>((1-LN(2))^2/(3*LN(2))) * ((4*PI()/(3*'T derived'!G214))^(2/3))</f>
        <v>11.675567846474356</v>
      </c>
      <c r="N214">
        <f t="shared" si="15"/>
        <v>1.0116769892232799E-3</v>
      </c>
      <c r="O214">
        <f>'T derived'!N214/'T derived'!G214/(PI()/LN(2))</f>
        <v>4.3194233067499391E+149</v>
      </c>
    </row>
    <row r="215" spans="1:15" x14ac:dyDescent="0.3">
      <c r="A215">
        <v>212</v>
      </c>
      <c r="B215">
        <f t="shared" si="13"/>
        <v>2.9968954354461073E-10</v>
      </c>
      <c r="C215">
        <f>1/'T derived'!F215</f>
        <v>11.130321440410846</v>
      </c>
      <c r="D215">
        <f t="shared" si="14"/>
        <v>1</v>
      </c>
      <c r="E215">
        <f>'T derived'!J215*B215^2</f>
        <v>1</v>
      </c>
      <c r="F215">
        <f>(299792458/'ln2 derived'!D215)*B215</f>
        <v>1</v>
      </c>
      <c r="G215">
        <f>'T derived'!K215/((4/3)*PI()*'T derived'!F215^3)</f>
        <v>1.2073422657896419E+50</v>
      </c>
      <c r="H215">
        <f>'T derived'!K215/'T derived'!G215</f>
        <v>1.2073422657896419E+50</v>
      </c>
      <c r="I215">
        <f>'T derived'!O215*B215</f>
        <v>0.12285593254291735</v>
      </c>
      <c r="J215">
        <f>(3*'T derived'!O215^2)/(299792458^2)</f>
        <v>5.6095617610450459</v>
      </c>
      <c r="K215">
        <f>((1-LN(2))^2/(3*LN(2)*'T derived'!F215^2))</f>
        <v>5.6095617610450468</v>
      </c>
      <c r="L215">
        <f t="shared" si="12"/>
        <v>5.6095617610450468</v>
      </c>
      <c r="M215">
        <f>((1-LN(2))^2/(3*LN(2))) * ((4*PI()/(3*'T derived'!G215))^(2/3))</f>
        <v>5.6095617610450486</v>
      </c>
      <c r="N215">
        <f t="shared" si="15"/>
        <v>3.0378441451142497E-3</v>
      </c>
      <c r="O215">
        <f>'T derived'!N215/'T derived'!G215/(PI()/LN(2))</f>
        <v>7.8691698691620695E+149</v>
      </c>
    </row>
    <row r="216" spans="1:15" x14ac:dyDescent="0.3">
      <c r="A216">
        <v>213</v>
      </c>
      <c r="B216">
        <f t="shared" si="13"/>
        <v>4.3236061827808698E-10</v>
      </c>
      <c r="C216">
        <f>1/'T derived'!F216</f>
        <v>7.7149509251466872</v>
      </c>
      <c r="D216">
        <f t="shared" si="14"/>
        <v>1</v>
      </c>
      <c r="E216">
        <f>'T derived'!J216*B216^2</f>
        <v>1</v>
      </c>
      <c r="F216">
        <f>(299792458/'ln2 derived'!D216)*B216</f>
        <v>1</v>
      </c>
      <c r="G216">
        <f>'T derived'!K216/((4/3)*PI()*'T derived'!F216^3)</f>
        <v>7.3250389876330976E+49</v>
      </c>
      <c r="H216">
        <f>'T derived'!K216/'T derived'!G216</f>
        <v>7.3250389876330976E+49</v>
      </c>
      <c r="I216">
        <f>'T derived'!O216*B216</f>
        <v>0.12285593254291734</v>
      </c>
      <c r="J216">
        <f>(3*'T derived'!O216^2)/(299792458^2)</f>
        <v>2.6951308548543853</v>
      </c>
      <c r="K216">
        <f>((1-LN(2))^2/(3*LN(2)*'T derived'!F216^2))</f>
        <v>2.6951308548543862</v>
      </c>
      <c r="L216">
        <f t="shared" si="12"/>
        <v>2.6951308548543866</v>
      </c>
      <c r="M216">
        <f>((1-LN(2))^2/(3*LN(2))) * ((4*PI()/(3*'T derived'!G216))^(2/3))</f>
        <v>2.6951308548543871</v>
      </c>
      <c r="N216">
        <f t="shared" si="15"/>
        <v>9.1219797902986326E-3</v>
      </c>
      <c r="O216">
        <f>'T derived'!N216/'T derived'!G216/(PI()/LN(2))</f>
        <v>1.4336134718021511E+150</v>
      </c>
    </row>
    <row r="217" spans="1:15" x14ac:dyDescent="0.3">
      <c r="A217">
        <v>214</v>
      </c>
      <c r="B217">
        <f t="shared" si="13"/>
        <v>6.2376451986548234E-10</v>
      </c>
      <c r="C217">
        <f>1/'T derived'!F217</f>
        <v>5.347596481923766</v>
      </c>
      <c r="D217">
        <f t="shared" si="14"/>
        <v>1</v>
      </c>
      <c r="E217">
        <f>'T derived'!J217*B217^2</f>
        <v>1</v>
      </c>
      <c r="F217">
        <f>(299792458/'ln2 derived'!D217)*B217</f>
        <v>1</v>
      </c>
      <c r="G217">
        <f>'T derived'!K217/((4/3)*PI()*'T derived'!F217^3)</f>
        <v>4.4441578573621096E+49</v>
      </c>
      <c r="H217">
        <f>'T derived'!K217/'T derived'!G217</f>
        <v>4.4441578573621096E+49</v>
      </c>
      <c r="I217">
        <f>'T derived'!O217*B217</f>
        <v>0.12285593254291734</v>
      </c>
      <c r="J217">
        <f>(3*'T derived'!O217^2)/(299792458^2)</f>
        <v>1.2948837421187276</v>
      </c>
      <c r="K217">
        <f>((1-LN(2))^2/(3*LN(2)*'T derived'!F217^2))</f>
        <v>1.2948837421187276</v>
      </c>
      <c r="L217">
        <f t="shared" si="12"/>
        <v>1.2948837421187276</v>
      </c>
      <c r="M217">
        <f>((1-LN(2))^2/(3*LN(2))) * ((4*PI()/(3*'T derived'!G217))^(2/3))</f>
        <v>1.2948837421187274</v>
      </c>
      <c r="N217">
        <f t="shared" si="15"/>
        <v>2.7391304925383986E-2</v>
      </c>
      <c r="O217">
        <f>'T derived'!N217/'T derived'!G217/(PI()/LN(2))</f>
        <v>2.611771788771201E+150</v>
      </c>
    </row>
    <row r="218" spans="1:15" x14ac:dyDescent="0.3">
      <c r="A218">
        <v>215</v>
      </c>
      <c r="B218">
        <f t="shared" si="13"/>
        <v>8.9990197949241664E-10</v>
      </c>
      <c r="C218">
        <f>1/'T derived'!F218</f>
        <v>3.7066714242177414</v>
      </c>
      <c r="D218">
        <f t="shared" si="14"/>
        <v>1</v>
      </c>
      <c r="E218">
        <f>'T derived'!J218*B218^2</f>
        <v>1</v>
      </c>
      <c r="F218">
        <f>(299792458/'ln2 derived'!D218)*B218</f>
        <v>1</v>
      </c>
      <c r="G218">
        <f>'T derived'!K218/((4/3)*PI()*'T derived'!F218^3)</f>
        <v>2.6963049745535319E+49</v>
      </c>
      <c r="H218">
        <f>'T derived'!K218/'T derived'!G218</f>
        <v>2.6963049745535319E+49</v>
      </c>
      <c r="I218">
        <f>'T derived'!O218*B218</f>
        <v>0.12285593254291735</v>
      </c>
      <c r="J218">
        <f>(3*'T derived'!O218^2)/(299792458^2)</f>
        <v>0.62213079657462189</v>
      </c>
      <c r="K218">
        <f>((1-LN(2))^2/(3*LN(2)*'T derived'!F218^2))</f>
        <v>0.622130796574622</v>
      </c>
      <c r="L218">
        <f t="shared" si="12"/>
        <v>0.62213079657462189</v>
      </c>
      <c r="M218">
        <f>((1-LN(2))^2/(3*LN(2))) * ((4*PI()/(3*'T derived'!G218))^(2/3))</f>
        <v>0.62213079657462189</v>
      </c>
      <c r="N218">
        <f t="shared" si="15"/>
        <v>8.2250081973794895E-2</v>
      </c>
      <c r="O218">
        <f>'T derived'!N218/'T derived'!G218/(PI()/LN(2))</f>
        <v>4.7581527453465662E+150</v>
      </c>
    </row>
    <row r="219" spans="1:15" x14ac:dyDescent="0.3">
      <c r="A219">
        <v>216</v>
      </c>
      <c r="B219">
        <f t="shared" si="13"/>
        <v>1.2982841230998713E-9</v>
      </c>
      <c r="C219">
        <f>1/'T derived'!F219</f>
        <v>2.5692688469586442</v>
      </c>
      <c r="D219">
        <f t="shared" si="14"/>
        <v>1</v>
      </c>
      <c r="E219">
        <f>'T derived'!J219*B219^2</f>
        <v>1</v>
      </c>
      <c r="F219">
        <f>(299792458/'ln2 derived'!D219)*B219</f>
        <v>0.99999999999999989</v>
      </c>
      <c r="G219">
        <f>'T derived'!K219/((4/3)*PI()*'T derived'!F219^3)</f>
        <v>1.6358691003197985E+49</v>
      </c>
      <c r="H219">
        <f>'T derived'!K219/'T derived'!G219</f>
        <v>1.6358691003197985E+49</v>
      </c>
      <c r="I219">
        <f>'T derived'!O219*B219</f>
        <v>0.12285593254291736</v>
      </c>
      <c r="J219">
        <f>(3*'T derived'!O219^2)/(299792458^2)</f>
        <v>0.29890461626560849</v>
      </c>
      <c r="K219">
        <f>((1-LN(2))^2/(3*LN(2)*'T derived'!F219^2))</f>
        <v>0.29890461626560849</v>
      </c>
      <c r="L219">
        <f t="shared" si="12"/>
        <v>0.29890461626560855</v>
      </c>
      <c r="M219">
        <f>((1-LN(2))^2/(3*LN(2))) * ((4*PI()/(3*'T derived'!G219))^(2/3))</f>
        <v>0.29890461626560849</v>
      </c>
      <c r="N219">
        <f t="shared" si="15"/>
        <v>0.24697895931298522</v>
      </c>
      <c r="O219">
        <f>'T derived'!N219/'T derived'!G219/(PI()/LN(2))</f>
        <v>8.6684516791954602E+150</v>
      </c>
    </row>
    <row r="220" spans="1:15" x14ac:dyDescent="0.3">
      <c r="A220">
        <v>217</v>
      </c>
      <c r="B220">
        <f t="shared" si="13"/>
        <v>1.873028066061061E-9</v>
      </c>
      <c r="C220">
        <f>1/'T derived'!F220</f>
        <v>1.7808814573698855</v>
      </c>
      <c r="D220">
        <f t="shared" si="14"/>
        <v>1</v>
      </c>
      <c r="E220">
        <f>'T derived'!J220*B220^2</f>
        <v>1</v>
      </c>
      <c r="F220">
        <f>(299792458/'ln2 derived'!D220)*B220</f>
        <v>1</v>
      </c>
      <c r="G220">
        <f>'T derived'!K220/((4/3)*PI()*'T derived'!F220^3)</f>
        <v>9.9249444652462658E+48</v>
      </c>
      <c r="H220">
        <f>'T derived'!K220/'T derived'!G220</f>
        <v>9.9249444652462658E+48</v>
      </c>
      <c r="I220">
        <f>'T derived'!O220*B220</f>
        <v>0.12285593254291734</v>
      </c>
      <c r="J220">
        <f>(3*'T derived'!O220^2)/(299792458^2)</f>
        <v>0.14360962375887498</v>
      </c>
      <c r="K220">
        <f>((1-LN(2))^2/(3*LN(2)*'T derived'!F220^2))</f>
        <v>0.14360962375887498</v>
      </c>
      <c r="L220">
        <f t="shared" si="12"/>
        <v>0.14360962375887501</v>
      </c>
      <c r="M220">
        <f>((1-LN(2))^2/(3*LN(2))) * ((4*PI()/(3*'T derived'!G220))^(2/3))</f>
        <v>0.14360962375887498</v>
      </c>
      <c r="N220">
        <f t="shared" si="15"/>
        <v>0.74162365409872288</v>
      </c>
      <c r="O220">
        <f>'T derived'!N220/'T derived'!G220/(PI()/LN(2))</f>
        <v>1.5792274551932962E+151</v>
      </c>
    </row>
    <row r="221" spans="1:15" x14ac:dyDescent="0.3">
      <c r="A221">
        <v>218</v>
      </c>
      <c r="B221">
        <f t="shared" si="13"/>
        <v>2.7022083023521383E-9</v>
      </c>
      <c r="C221">
        <f>1/'T derived'!F221</f>
        <v>1.2344129610874228</v>
      </c>
      <c r="D221">
        <f t="shared" si="14"/>
        <v>1</v>
      </c>
      <c r="E221">
        <f>'T derived'!J221*B221^2</f>
        <v>1</v>
      </c>
      <c r="F221">
        <f>(299792458/'ln2 derived'!D221)*B221</f>
        <v>1</v>
      </c>
      <c r="G221">
        <f>'T derived'!K221/((4/3)*PI()*'T derived'!F221^3)</f>
        <v>6.0215406366538175E+48</v>
      </c>
      <c r="H221">
        <f>'T derived'!K221/'T derived'!G221</f>
        <v>6.0215406366538175E+48</v>
      </c>
      <c r="I221">
        <f>'T derived'!O221*B221</f>
        <v>0.12285593254291735</v>
      </c>
      <c r="J221">
        <f>(3*'T derived'!O221^2)/(299792458^2)</f>
        <v>6.8997676562610438E-2</v>
      </c>
      <c r="K221">
        <f>((1-LN(2))^2/(3*LN(2)*'T derived'!F221^2))</f>
        <v>6.8997676562610466E-2</v>
      </c>
      <c r="L221">
        <f t="shared" si="12"/>
        <v>6.899767656261048E-2</v>
      </c>
      <c r="M221">
        <f>((1-LN(2))^2/(3*LN(2))) * ((4*PI()/(3*'T derived'!G221))^(2/3))</f>
        <v>6.8997676562610466E-2</v>
      </c>
      <c r="N221">
        <f t="shared" si="15"/>
        <v>2.2269332004988498</v>
      </c>
      <c r="O221">
        <f>'T derived'!N221/'T derived'!G221/(PI()/LN(2))</f>
        <v>2.8770528434989198E+151</v>
      </c>
    </row>
    <row r="222" spans="1:15" x14ac:dyDescent="0.3">
      <c r="A222">
        <v>219</v>
      </c>
      <c r="B222">
        <f t="shared" si="13"/>
        <v>3.8984625172524148E-9</v>
      </c>
      <c r="C222">
        <f>1/'T derived'!F222</f>
        <v>0.85562986362440041</v>
      </c>
      <c r="D222">
        <f t="shared" si="14"/>
        <v>1</v>
      </c>
      <c r="E222">
        <f>'T derived'!J222*B222^2</f>
        <v>1</v>
      </c>
      <c r="F222">
        <f>(299792458/'ln2 derived'!D222)*B222</f>
        <v>1</v>
      </c>
      <c r="G222">
        <f>'T derived'!K222/((4/3)*PI()*'T derived'!F222^3)</f>
        <v>3.6533153173643016E+48</v>
      </c>
      <c r="H222">
        <f>'T derived'!K222/'T derived'!G222</f>
        <v>3.6533153173643016E+48</v>
      </c>
      <c r="I222">
        <f>'T derived'!O222*B222</f>
        <v>0.12285593254291735</v>
      </c>
      <c r="J222">
        <f>(3*'T derived'!O222^2)/(299792458^2)</f>
        <v>3.3150141657859435E-2</v>
      </c>
      <c r="K222">
        <f>((1-LN(2))^2/(3*LN(2)*'T derived'!F222^2))</f>
        <v>3.3150141657859435E-2</v>
      </c>
      <c r="L222">
        <f t="shared" si="12"/>
        <v>3.3150141657859435E-2</v>
      </c>
      <c r="M222">
        <f>((1-LN(2))^2/(3*LN(2))) * ((4*PI()/(3*'T derived'!G222))^(2/3))</f>
        <v>3.3150141657859435E-2</v>
      </c>
      <c r="N222">
        <f t="shared" si="15"/>
        <v>6.6869920505851326</v>
      </c>
      <c r="O222">
        <f>'T derived'!N222/'T derived'!G222/(PI()/LN(2))</f>
        <v>5.241444503174681E+151</v>
      </c>
    </row>
    <row r="223" spans="1:15" x14ac:dyDescent="0.3">
      <c r="A223">
        <v>220</v>
      </c>
      <c r="B223">
        <f t="shared" si="13"/>
        <v>5.6242925407315647E-9</v>
      </c>
      <c r="C223">
        <f>1/'T derived'!F223</f>
        <v>0.59307742757414361</v>
      </c>
      <c r="D223">
        <f t="shared" si="14"/>
        <v>1</v>
      </c>
      <c r="E223">
        <f>'T derived'!J223*B223^2</f>
        <v>1</v>
      </c>
      <c r="F223">
        <f>(299792458/'ln2 derived'!D223)*B223</f>
        <v>1</v>
      </c>
      <c r="G223">
        <f>'T derived'!K223/((4/3)*PI()*'T derived'!F223^3)</f>
        <v>2.2164946835774294E+48</v>
      </c>
      <c r="H223">
        <f>'T derived'!K223/'T derived'!G223</f>
        <v>2.2164946835774294E+48</v>
      </c>
      <c r="I223">
        <f>'T derived'!O223*B223</f>
        <v>0.12285593254291735</v>
      </c>
      <c r="J223">
        <f>(3*'T derived'!O223^2)/(299792458^2)</f>
        <v>1.5927085471333882E-2</v>
      </c>
      <c r="K223">
        <f>((1-LN(2))^2/(3*LN(2)*'T derived'!F223^2))</f>
        <v>1.5927085471333886E-2</v>
      </c>
      <c r="L223">
        <f t="shared" si="12"/>
        <v>1.5927085471333886E-2</v>
      </c>
      <c r="M223">
        <f>((1-LN(2))^2/(3*LN(2))) * ((4*PI()/(3*'T derived'!G223))^(2/3))</f>
        <v>1.5927085471333882E-2</v>
      </c>
      <c r="N223">
        <f t="shared" si="15"/>
        <v>20.079570718408633</v>
      </c>
      <c r="O223">
        <f>'T derived'!N223/'T derived'!G223/(PI()/LN(2))</f>
        <v>9.5489175813848404E+151</v>
      </c>
    </row>
    <row r="224" spans="1:15" x14ac:dyDescent="0.3">
      <c r="A224">
        <v>221</v>
      </c>
      <c r="B224">
        <f t="shared" si="13"/>
        <v>8.1141389570222153E-9</v>
      </c>
      <c r="C224">
        <f>1/'T derived'!F224</f>
        <v>0.41108994677676286</v>
      </c>
      <c r="D224">
        <f t="shared" si="14"/>
        <v>1</v>
      </c>
      <c r="E224">
        <f>'T derived'!J224*B224^2</f>
        <v>0.99999999999999989</v>
      </c>
      <c r="F224">
        <f>(299792458/'ln2 derived'!D224)*B224</f>
        <v>1</v>
      </c>
      <c r="G224">
        <f>'T derived'!K224/((4/3)*PI()*'T derived'!F224^3)</f>
        <v>1.3447644825443829E+48</v>
      </c>
      <c r="H224">
        <f>'T derived'!K224/'T derived'!G224</f>
        <v>1.3447644825443829E+48</v>
      </c>
      <c r="I224">
        <f>'T derived'!O224*B224</f>
        <v>0.12285593254291734</v>
      </c>
      <c r="J224">
        <f>(3*'T derived'!O224^2)/(299792458^2)</f>
        <v>7.6522162176351624E-3</v>
      </c>
      <c r="K224">
        <f>((1-LN(2))^2/(3*LN(2)*'T derived'!F224^2))</f>
        <v>7.6522162176351658E-3</v>
      </c>
      <c r="L224">
        <f t="shared" si="12"/>
        <v>7.652216217635165E-3</v>
      </c>
      <c r="M224">
        <f>((1-LN(2))^2/(3*LN(2))) * ((4*PI()/(3*'T derived'!G224))^(2/3))</f>
        <v>7.6522162176351676E-3</v>
      </c>
      <c r="N224">
        <f t="shared" si="15"/>
        <v>60.294547561230118</v>
      </c>
      <c r="O224">
        <f>'T derived'!N224/'T derived'!G224/(PI()/LN(2))</f>
        <v>1.7396316401108561E+152</v>
      </c>
    </row>
    <row r="225" spans="1:15" x14ac:dyDescent="0.3">
      <c r="A225">
        <v>222</v>
      </c>
      <c r="B225">
        <f t="shared" si="13"/>
        <v>1.1706228034379897E-8</v>
      </c>
      <c r="C225">
        <f>1/'T derived'!F225</f>
        <v>0.28494583756485115</v>
      </c>
      <c r="D225">
        <f t="shared" si="14"/>
        <v>1</v>
      </c>
      <c r="E225">
        <f>'T derived'!J225*B225^2</f>
        <v>0.99999999999999989</v>
      </c>
      <c r="F225">
        <f>(299792458/'ln2 derived'!D225)*B225</f>
        <v>1.0000000000000002</v>
      </c>
      <c r="G225">
        <f>'T derived'!K225/((4/3)*PI()*'T derived'!F225^3)</f>
        <v>8.1587902146201515E+47</v>
      </c>
      <c r="H225">
        <f>'T derived'!K225/'T derived'!G225</f>
        <v>8.1587902146201515E+47</v>
      </c>
      <c r="I225">
        <f>'T derived'!O225*B225</f>
        <v>0.12285593254291735</v>
      </c>
      <c r="J225">
        <f>(3*'T derived'!O225^2)/(299792458^2)</f>
        <v>3.676530344916554E-3</v>
      </c>
      <c r="K225">
        <f>((1-LN(2))^2/(3*LN(2)*'T derived'!F225^2))</f>
        <v>3.676530344916554E-3</v>
      </c>
      <c r="L225">
        <f t="shared" si="12"/>
        <v>3.6765303449165544E-3</v>
      </c>
      <c r="M225">
        <f>((1-LN(2))^2/(3*LN(2))) * ((4*PI()/(3*'T derived'!G225))^(2/3))</f>
        <v>3.6765303449165557E-3</v>
      </c>
      <c r="N225">
        <f t="shared" si="15"/>
        <v>181.05130416361635</v>
      </c>
      <c r="O225">
        <f>'T derived'!N225/'T derived'!G225/(PI()/LN(2))</f>
        <v>3.1692788397027687E+152</v>
      </c>
    </row>
    <row r="226" spans="1:15" x14ac:dyDescent="0.3">
      <c r="A226">
        <v>223</v>
      </c>
      <c r="B226">
        <f t="shared" si="13"/>
        <v>1.6888517132715238E-8</v>
      </c>
      <c r="C226">
        <f>1/'T derived'!F226</f>
        <v>0.19750940392036867</v>
      </c>
      <c r="D226">
        <f t="shared" si="14"/>
        <v>1</v>
      </c>
      <c r="E226">
        <f>'T derived'!J226*B226^2</f>
        <v>1</v>
      </c>
      <c r="F226">
        <f>(299792458/'ln2 derived'!D226)*B226</f>
        <v>0.99999999999999978</v>
      </c>
      <c r="G226">
        <f>'T derived'!K226/((4/3)*PI()*'T derived'!F226^3)</f>
        <v>4.9500011808933654E+47</v>
      </c>
      <c r="H226">
        <f>'T derived'!K226/'T derived'!G226</f>
        <v>4.9500011808933654E+47</v>
      </c>
      <c r="I226">
        <f>'T derived'!O226*B226</f>
        <v>0.12285593254291735</v>
      </c>
      <c r="J226">
        <f>(3*'T derived'!O226^2)/(299792458^2)</f>
        <v>1.7664000849768821E-3</v>
      </c>
      <c r="K226">
        <f>((1-LN(2))^2/(3*LN(2)*'T derived'!F226^2))</f>
        <v>1.7664000849768825E-3</v>
      </c>
      <c r="L226">
        <f t="shared" si="12"/>
        <v>1.7664000849768823E-3</v>
      </c>
      <c r="M226">
        <f>((1-LN(2))^2/(3*LN(2))) * ((4*PI()/(3*'T derived'!G226))^(2/3))</f>
        <v>1.7664000849768827E-3</v>
      </c>
      <c r="N226">
        <f t="shared" si="15"/>
        <v>543.65736314810465</v>
      </c>
      <c r="O226">
        <f>'T derived'!N226/'T derived'!G226/(PI()/LN(2))</f>
        <v>5.7738248329098303E+152</v>
      </c>
    </row>
    <row r="227" spans="1:15" x14ac:dyDescent="0.3">
      <c r="A227">
        <v>224</v>
      </c>
      <c r="B227">
        <f t="shared" si="13"/>
        <v>2.4364979915336569E-8</v>
      </c>
      <c r="C227">
        <f>1/'T derived'!F227</f>
        <v>0.13690308646147895</v>
      </c>
      <c r="D227">
        <f t="shared" si="14"/>
        <v>1</v>
      </c>
      <c r="E227">
        <f>'T derived'!J227*B227^2</f>
        <v>0.99999999999999989</v>
      </c>
      <c r="F227">
        <f>(299792458/'ln2 derived'!D227)*B227</f>
        <v>1</v>
      </c>
      <c r="G227">
        <f>'T derived'!K227/((4/3)*PI()*'T derived'!F227^3)</f>
        <v>3.0032040347033829E+47</v>
      </c>
      <c r="H227">
        <f>'T derived'!K227/'T derived'!G227</f>
        <v>3.0032040347033829E+47</v>
      </c>
      <c r="I227">
        <f>'T derived'!O227*B227</f>
        <v>0.12285593254291734</v>
      </c>
      <c r="J227">
        <f>(3*'T derived'!O227^2)/(299792458^2)</f>
        <v>8.486722446125099E-4</v>
      </c>
      <c r="K227">
        <f>((1-LN(2))^2/(3*LN(2)*'T derived'!F227^2))</f>
        <v>8.4867224461251012E-4</v>
      </c>
      <c r="L227">
        <f t="shared" si="12"/>
        <v>8.4867224461251023E-4</v>
      </c>
      <c r="M227">
        <f>((1-LN(2))^2/(3*LN(2))) * ((4*PI()/(3*'T derived'!G227))^(2/3))</f>
        <v>8.4867224461251034E-4</v>
      </c>
      <c r="N227">
        <f t="shared" si="15"/>
        <v>1632.4838413649229</v>
      </c>
      <c r="O227">
        <f>'T derived'!N227/'T derived'!G227/(PI()/LN(2))</f>
        <v>1.0518813549473853E+153</v>
      </c>
    </row>
    <row r="228" spans="1:15" x14ac:dyDescent="0.3">
      <c r="A228">
        <v>225</v>
      </c>
      <c r="B228">
        <f t="shared" si="13"/>
        <v>3.5151235695215262E-8</v>
      </c>
      <c r="C228">
        <f>1/'T derived'!F228</f>
        <v>9.4893988390728559E-2</v>
      </c>
      <c r="D228">
        <f t="shared" si="14"/>
        <v>1</v>
      </c>
      <c r="E228">
        <f>'T derived'!J228*B228^2</f>
        <v>1</v>
      </c>
      <c r="F228">
        <f>(299792458/'ln2 derived'!D228)*B228</f>
        <v>0.99999999999999978</v>
      </c>
      <c r="G228">
        <f>'T derived'!K228/((4/3)*PI()*'T derived'!F228^3)</f>
        <v>1.8220671358367048E+47</v>
      </c>
      <c r="H228">
        <f>'T derived'!K228/'T derived'!G228</f>
        <v>1.8220671358367048E+47</v>
      </c>
      <c r="I228">
        <f>'T derived'!O228*B228</f>
        <v>0.12285593254291734</v>
      </c>
      <c r="J228">
        <f>(3*'T derived'!O228^2)/(299792458^2)</f>
        <v>4.077471377528055E-4</v>
      </c>
      <c r="K228">
        <f>((1-LN(2))^2/(3*LN(2)*'T derived'!F228^2))</f>
        <v>4.0774713775280566E-4</v>
      </c>
      <c r="L228">
        <f t="shared" si="12"/>
        <v>4.0774713775280566E-4</v>
      </c>
      <c r="M228">
        <f>((1-LN(2))^2/(3*LN(2))) * ((4*PI()/(3*'T derived'!G228))^(2/3))</f>
        <v>4.0774713775280561E-4</v>
      </c>
      <c r="N228">
        <f t="shared" si="15"/>
        <v>4901.9909835959861</v>
      </c>
      <c r="O228">
        <f>'T derived'!N228/'T derived'!G228/(PI()/LN(2))</f>
        <v>1.9163282865447238E+153</v>
      </c>
    </row>
    <row r="229" spans="1:15" x14ac:dyDescent="0.3">
      <c r="A229">
        <v>226</v>
      </c>
      <c r="B229">
        <f t="shared" si="13"/>
        <v>5.0712513418606183E-8</v>
      </c>
      <c r="C229">
        <f>1/'T derived'!F229</f>
        <v>6.5775500505121667E-2</v>
      </c>
      <c r="D229">
        <f t="shared" si="14"/>
        <v>1</v>
      </c>
      <c r="E229">
        <f>'T derived'!J229*B229^2</f>
        <v>1</v>
      </c>
      <c r="F229">
        <f>(299792458/'ln2 derived'!D229)*B229</f>
        <v>1</v>
      </c>
      <c r="G229">
        <f>'T derived'!K229/((4/3)*PI()*'T derived'!F229^3)</f>
        <v>1.1054622360428706E+47</v>
      </c>
      <c r="H229">
        <f>'T derived'!K229/'T derived'!G229</f>
        <v>1.1054622360428706E+47</v>
      </c>
      <c r="I229">
        <f>'T derived'!O229*B229</f>
        <v>0.12285593254291734</v>
      </c>
      <c r="J229">
        <f>(3*'T derived'!O229^2)/(299792458^2)</f>
        <v>1.959033412498554E-4</v>
      </c>
      <c r="K229">
        <f>((1-LN(2))^2/(3*LN(2)*'T derived'!F229^2))</f>
        <v>1.9590334124985545E-4</v>
      </c>
      <c r="L229">
        <f t="shared" si="12"/>
        <v>1.9590334124985542E-4</v>
      </c>
      <c r="M229">
        <f>((1-LN(2))^2/(3*LN(2))) * ((4*PI()/(3*'T derived'!G229))^(2/3))</f>
        <v>1.9590334124985545E-4</v>
      </c>
      <c r="N229">
        <f t="shared" si="15"/>
        <v>14719.603952199132</v>
      </c>
      <c r="O229">
        <f>'T derived'!N229/'T derived'!G229/(PI()/LN(2))</f>
        <v>3.4911866101050198E+153</v>
      </c>
    </row>
    <row r="230" spans="1:15" x14ac:dyDescent="0.3">
      <c r="A230">
        <v>227</v>
      </c>
      <c r="B230">
        <f t="shared" si="13"/>
        <v>7.3162691620038158E-8</v>
      </c>
      <c r="C230">
        <f>1/'T derived'!F230</f>
        <v>4.5592102725044339E-2</v>
      </c>
      <c r="D230">
        <f t="shared" si="14"/>
        <v>1</v>
      </c>
      <c r="E230">
        <f>'T derived'!J230*B230^2</f>
        <v>1</v>
      </c>
      <c r="F230">
        <f>(299792458/'ln2 derived'!D230)*B230</f>
        <v>0.99999999999999989</v>
      </c>
      <c r="G230">
        <f>'T derived'!K230/((4/3)*PI()*'T derived'!F230^3)</f>
        <v>6.7069249605651683E+46</v>
      </c>
      <c r="H230">
        <f>'T derived'!K230/'T derived'!G230</f>
        <v>6.7069249605651683E+46</v>
      </c>
      <c r="I230">
        <f>'T derived'!O230*B230</f>
        <v>0.12285593254291735</v>
      </c>
      <c r="J230">
        <f>(3*'T derived'!O230^2)/(299792458^2)</f>
        <v>9.4122350740138936E-5</v>
      </c>
      <c r="K230">
        <f>((1-LN(2))^2/(3*LN(2)*'T derived'!F230^2))</f>
        <v>9.412235074013895E-5</v>
      </c>
      <c r="L230">
        <f t="shared" si="12"/>
        <v>9.412235074013895E-5</v>
      </c>
      <c r="M230">
        <f>((1-LN(2))^2/(3*LN(2))) * ((4*PI()/(3*'T derived'!G230))^(2/3))</f>
        <v>9.4122350740138963E-5</v>
      </c>
      <c r="N230">
        <f t="shared" si="15"/>
        <v>44199.742764654104</v>
      </c>
      <c r="O230">
        <f>'T derived'!N230/'T derived'!G230/(PI()/LN(2))</f>
        <v>6.3602797245939262E+153</v>
      </c>
    </row>
    <row r="231" spans="1:15" x14ac:dyDescent="0.3">
      <c r="A231">
        <v>228</v>
      </c>
      <c r="B231">
        <f t="shared" si="13"/>
        <v>1.0555145237831757E-7</v>
      </c>
      <c r="C231">
        <f>1/'T derived'!F231</f>
        <v>3.160203745966389E-2</v>
      </c>
      <c r="D231">
        <f t="shared" si="14"/>
        <v>1</v>
      </c>
      <c r="E231">
        <f>'T derived'!J231*B231^2</f>
        <v>1</v>
      </c>
      <c r="F231">
        <f>(299792458/'ln2 derived'!D231)*B231</f>
        <v>1</v>
      </c>
      <c r="G231">
        <f>'T derived'!K231/((4/3)*PI()*'T derived'!F231^3)</f>
        <v>4.069143292282391E+46</v>
      </c>
      <c r="H231">
        <f>'T derived'!K231/'T derived'!G231</f>
        <v>4.069143292282391E+46</v>
      </c>
      <c r="I231">
        <f>'T derived'!O231*B231</f>
        <v>0.12285593254291736</v>
      </c>
      <c r="J231">
        <f>(3*'T derived'!O231^2)/(299792458^2)</f>
        <v>4.5221367090165821E-5</v>
      </c>
      <c r="K231">
        <f>((1-LN(2))^2/(3*LN(2)*'T derived'!F231^2))</f>
        <v>4.5221367090165821E-5</v>
      </c>
      <c r="L231">
        <f t="shared" si="12"/>
        <v>4.5221367090165827E-5</v>
      </c>
      <c r="M231">
        <f>((1-LN(2))^2/(3*LN(2))) * ((4*PI()/(3*'T derived'!G231))^(2/3))</f>
        <v>4.5221367090165807E-5</v>
      </c>
      <c r="N231">
        <f t="shared" si="15"/>
        <v>132722.13483500114</v>
      </c>
      <c r="O231">
        <f>'T derived'!N231/'T derived'!G231/(PI()/LN(2))</f>
        <v>1.1587223111475241E+154</v>
      </c>
    </row>
    <row r="232" spans="1:15" x14ac:dyDescent="0.3">
      <c r="A232">
        <v>229</v>
      </c>
      <c r="B232">
        <f t="shared" si="13"/>
        <v>1.5227855690482634E-7</v>
      </c>
      <c r="C232">
        <f>1/'T derived'!F232</f>
        <v>2.1904863165115796E-2</v>
      </c>
      <c r="D232">
        <f t="shared" si="14"/>
        <v>0.99999999999999989</v>
      </c>
      <c r="E232">
        <f>'T derived'!J232*B232^2</f>
        <v>1</v>
      </c>
      <c r="F232">
        <f>(299792458/'ln2 derived'!D232)*B232</f>
        <v>1</v>
      </c>
      <c r="G232">
        <f>'T derived'!K232/((4/3)*PI()*'T derived'!F232^3)</f>
        <v>2.4687807349094739E+46</v>
      </c>
      <c r="H232">
        <f>'T derived'!K232/'T derived'!G232</f>
        <v>2.4687807349094739E+46</v>
      </c>
      <c r="I232">
        <f>'T derived'!O232*B232</f>
        <v>0.12285593254291734</v>
      </c>
      <c r="J232">
        <f>(3*'T derived'!O232^2)/(299792458^2)</f>
        <v>2.172674211197153E-5</v>
      </c>
      <c r="K232">
        <f>((1-LN(2))^2/(3*LN(2)*'T derived'!F232^2))</f>
        <v>2.172674211197153E-5</v>
      </c>
      <c r="L232">
        <f t="shared" si="12"/>
        <v>2.172674211197153E-5</v>
      </c>
      <c r="M232">
        <f>((1-LN(2))^2/(3*LN(2))) * ((4*PI()/(3*'T derived'!G232))^(2/3))</f>
        <v>2.1726742111971526E-5</v>
      </c>
      <c r="N232">
        <f t="shared" si="15"/>
        <v>398535.46589521965</v>
      </c>
      <c r="O232">
        <f>'T derived'!N232/'T derived'!G232/(PI()/LN(2))</f>
        <v>2.1109722409839133E+154</v>
      </c>
    </row>
    <row r="233" spans="1:15" x14ac:dyDescent="0.3">
      <c r="A233">
        <v>230</v>
      </c>
      <c r="B233">
        <f t="shared" si="13"/>
        <v>2.1969151888032079E-7</v>
      </c>
      <c r="C233">
        <f>1/'T derived'!F233</f>
        <v>1.5183294143451414E-2</v>
      </c>
      <c r="D233">
        <f t="shared" si="14"/>
        <v>1</v>
      </c>
      <c r="E233">
        <f>'T derived'!J233*B233^2</f>
        <v>1</v>
      </c>
      <c r="F233">
        <f>(299792458/'ln2 derived'!D233)*B233</f>
        <v>1</v>
      </c>
      <c r="G233">
        <f>'T derived'!K233/((4/3)*PI()*'T derived'!F233^3)</f>
        <v>1.4978283828489929E+46</v>
      </c>
      <c r="H233">
        <f>'T derived'!K233/'T derived'!G233</f>
        <v>1.4978283828489929E+46</v>
      </c>
      <c r="I233">
        <f>'T derived'!O233*B233</f>
        <v>0.12285593254291735</v>
      </c>
      <c r="J233">
        <f>(3*'T derived'!O233^2)/(299792458^2)</f>
        <v>1.0438678730320232E-5</v>
      </c>
      <c r="K233">
        <f>((1-LN(2))^2/(3*LN(2)*'T derived'!F233^2))</f>
        <v>1.043867873032023E-5</v>
      </c>
      <c r="L233">
        <f t="shared" si="12"/>
        <v>1.043867873032023E-5</v>
      </c>
      <c r="M233">
        <f>((1-LN(2))^2/(3*LN(2))) * ((4*PI()/(3*'T derived'!G233))^(2/3))</f>
        <v>1.0438678730320227E-5</v>
      </c>
      <c r="N233">
        <f t="shared" si="15"/>
        <v>1196714.6081079547</v>
      </c>
      <c r="O233">
        <f>'T derived'!N233/'T derived'!G233/(PI()/LN(2))</f>
        <v>3.8457909710839231E+154</v>
      </c>
    </row>
    <row r="234" spans="1:15" x14ac:dyDescent="0.3">
      <c r="A234">
        <v>231</v>
      </c>
      <c r="B234">
        <f t="shared" si="13"/>
        <v>3.1694786481400292E-7</v>
      </c>
      <c r="C234">
        <f>1/'T derived'!F234</f>
        <v>1.0524257527145676E-2</v>
      </c>
      <c r="D234">
        <f t="shared" si="14"/>
        <v>1</v>
      </c>
      <c r="E234">
        <f>'T derived'!J234*B234^2</f>
        <v>1</v>
      </c>
      <c r="F234">
        <f>(299792458/'ln2 derived'!D234)*B234</f>
        <v>1</v>
      </c>
      <c r="G234">
        <f>'T derived'!K234/((4/3)*PI()*'T derived'!F234^3)</f>
        <v>9.0874407465363432E+45</v>
      </c>
      <c r="H234">
        <f>'T derived'!K234/'T derived'!G234</f>
        <v>9.0874407465363432E+45</v>
      </c>
      <c r="I234">
        <f>'T derived'!O234*B234</f>
        <v>0.12285593254291735</v>
      </c>
      <c r="J234">
        <f>(3*'T derived'!O234^2)/(299792458^2)</f>
        <v>5.0152946573061775E-6</v>
      </c>
      <c r="K234">
        <f>((1-LN(2))^2/(3*LN(2)*'T derived'!F234^2))</f>
        <v>5.0152946573061775E-6</v>
      </c>
      <c r="L234">
        <f t="shared" si="12"/>
        <v>5.0152946573061775E-6</v>
      </c>
      <c r="M234">
        <f>((1-LN(2))^2/(3*LN(2))) * ((4*PI()/(3*'T derived'!G234))^(2/3))</f>
        <v>5.0152946573061766E-6</v>
      </c>
      <c r="N234">
        <f t="shared" si="15"/>
        <v>3593471.5371994046</v>
      </c>
      <c r="O234">
        <f>'T derived'!N234/'T derived'!G234/(PI()/LN(2))</f>
        <v>7.0063016017572241E+154</v>
      </c>
    </row>
    <row r="235" spans="1:15" x14ac:dyDescent="0.3">
      <c r="A235">
        <v>232</v>
      </c>
      <c r="B235">
        <f t="shared" si="13"/>
        <v>4.5725911278750756E-7</v>
      </c>
      <c r="C235">
        <f>1/'T derived'!F235</f>
        <v>7.2948594324278087E-3</v>
      </c>
      <c r="D235">
        <f t="shared" si="14"/>
        <v>1</v>
      </c>
      <c r="E235">
        <f>'T derived'!J235*B235^2</f>
        <v>1</v>
      </c>
      <c r="F235">
        <f>(299792458/'ln2 derived'!D235)*B235</f>
        <v>1</v>
      </c>
      <c r="G235">
        <f>'T derived'!K235/((4/3)*PI()*'T derived'!F235^3)</f>
        <v>5.5134206473462675E+45</v>
      </c>
      <c r="H235">
        <f>'T derived'!K235/'T derived'!G235</f>
        <v>5.5134206473462675E+45</v>
      </c>
      <c r="I235">
        <f>'T derived'!O235*B235</f>
        <v>0.12285593254291736</v>
      </c>
      <c r="J235">
        <f>(3*'T derived'!O235^2)/(299792458^2)</f>
        <v>2.4096134337906067E-6</v>
      </c>
      <c r="K235">
        <f>((1-LN(2))^2/(3*LN(2)*'T derived'!F235^2))</f>
        <v>2.4096134337906067E-6</v>
      </c>
      <c r="L235">
        <f t="shared" si="12"/>
        <v>2.4096134337906071E-6</v>
      </c>
      <c r="M235">
        <f>((1-LN(2))^2/(3*LN(2))) * ((4*PI()/(3*'T derived'!G235))^(2/3))</f>
        <v>2.4096134337906096E-6</v>
      </c>
      <c r="N235">
        <f t="shared" si="15"/>
        <v>10790407.003619842</v>
      </c>
      <c r="O235">
        <f>'T derived'!N235/'T derived'!G235/(PI()/LN(2))</f>
        <v>1.2764152421146934E+155</v>
      </c>
    </row>
    <row r="236" spans="1:15" x14ac:dyDescent="0.3">
      <c r="A236">
        <v>233</v>
      </c>
      <c r="B236">
        <f t="shared" si="13"/>
        <v>6.5968545441982455E-7</v>
      </c>
      <c r="C236">
        <f>1/'T derived'!F236</f>
        <v>5.0564112481684565E-3</v>
      </c>
      <c r="D236">
        <f t="shared" si="14"/>
        <v>1</v>
      </c>
      <c r="E236">
        <f>'T derived'!J236*B236^2</f>
        <v>1</v>
      </c>
      <c r="F236">
        <f>(299792458/'ln2 derived'!D236)*B236</f>
        <v>1</v>
      </c>
      <c r="G236">
        <f>'T derived'!K236/((4/3)*PI()*'T derived'!F236^3)</f>
        <v>3.3450349864641635E+45</v>
      </c>
      <c r="H236">
        <f>'T derived'!K236/'T derived'!G236</f>
        <v>3.3450349864641635E+45</v>
      </c>
      <c r="I236">
        <f>'T derived'!O236*B236</f>
        <v>0.12285593254291734</v>
      </c>
      <c r="J236">
        <f>(3*'T derived'!O236^2)/(299792458^2)</f>
        <v>1.1577060366424826E-6</v>
      </c>
      <c r="K236">
        <f>((1-LN(2))^2/(3*LN(2)*'T derived'!F236^2))</f>
        <v>1.1577060366424826E-6</v>
      </c>
      <c r="L236">
        <f t="shared" si="12"/>
        <v>1.1577060366424828E-6</v>
      </c>
      <c r="M236">
        <f>((1-LN(2))^2/(3*LN(2))) * ((4*PI()/(3*'T derived'!G236))^(2/3))</f>
        <v>1.1577060366424826E-6</v>
      </c>
      <c r="N236">
        <f t="shared" si="15"/>
        <v>32401225.972840421</v>
      </c>
      <c r="O236">
        <f>'T derived'!N236/'T derived'!G236/(PI()/LN(2))</f>
        <v>2.3253864348261648E+155</v>
      </c>
    </row>
    <row r="237" spans="1:15" x14ac:dyDescent="0.3">
      <c r="A237">
        <v>234</v>
      </c>
      <c r="B237">
        <f t="shared" si="13"/>
        <v>9.5172493363806299E-7</v>
      </c>
      <c r="C237">
        <f>1/'T derived'!F237</f>
        <v>3.5048372004195605E-3</v>
      </c>
      <c r="D237">
        <f t="shared" si="14"/>
        <v>1</v>
      </c>
      <c r="E237">
        <f>'T derived'!J237*B237^2</f>
        <v>1</v>
      </c>
      <c r="F237">
        <f>(299792458/'ln2 derived'!D237)*B237</f>
        <v>1</v>
      </c>
      <c r="G237">
        <f>'T derived'!K237/((4/3)*PI()*'T derived'!F237^3)</f>
        <v>2.0294586204037693E+45</v>
      </c>
      <c r="H237">
        <f>'T derived'!K237/'T derived'!G237</f>
        <v>2.0294586204037693E+45</v>
      </c>
      <c r="I237">
        <f>'T derived'!O237*B237</f>
        <v>0.12285593254291734</v>
      </c>
      <c r="J237">
        <f>(3*'T derived'!O237^2)/(299792458^2)</f>
        <v>5.562233545361766E-7</v>
      </c>
      <c r="K237">
        <f>((1-LN(2))^2/(3*LN(2)*'T derived'!F237^2))</f>
        <v>5.5622335453617681E-7</v>
      </c>
      <c r="L237">
        <f t="shared" si="12"/>
        <v>5.5622335453617681E-7</v>
      </c>
      <c r="M237">
        <f>((1-LN(2))^2/(3*LN(2))) * ((4*PI()/(3*'T derived'!G237))^(2/3))</f>
        <v>5.5622335453617744E-7</v>
      </c>
      <c r="N237">
        <f t="shared" si="15"/>
        <v>97293776.239476308</v>
      </c>
      <c r="O237">
        <f>'T derived'!N237/'T derived'!G237/(PI()/LN(2))</f>
        <v>4.2364129578354815E+155</v>
      </c>
    </row>
    <row r="238" spans="1:15" x14ac:dyDescent="0.3">
      <c r="A238">
        <v>235</v>
      </c>
      <c r="B238">
        <f t="shared" si="13"/>
        <v>1.3730488420500115E-6</v>
      </c>
      <c r="C238">
        <f>1/'T derived'!F238</f>
        <v>2.4293680237924297E-3</v>
      </c>
      <c r="D238">
        <f t="shared" si="14"/>
        <v>1</v>
      </c>
      <c r="E238">
        <f>'T derived'!J238*B238^2</f>
        <v>1</v>
      </c>
      <c r="F238">
        <f>(299792458/'ln2 derived'!D238)*B238</f>
        <v>1</v>
      </c>
      <c r="G238">
        <f>'T derived'!K238/((4/3)*PI()*'T derived'!F238^3)</f>
        <v>1.2312882551596012E+45</v>
      </c>
      <c r="H238">
        <f>'T derived'!K238/'T derived'!G238</f>
        <v>1.2312882551596012E+45</v>
      </c>
      <c r="I238">
        <f>'T derived'!O238*B238</f>
        <v>0.12285593254291734</v>
      </c>
      <c r="J238">
        <f>(3*'T derived'!O238^2)/(299792458^2)</f>
        <v>2.6723918709859831E-7</v>
      </c>
      <c r="K238">
        <f>((1-LN(2))^2/(3*LN(2)*'T derived'!F238^2))</f>
        <v>2.6723918709859831E-7</v>
      </c>
      <c r="L238">
        <f t="shared" si="12"/>
        <v>2.6723918709859831E-7</v>
      </c>
      <c r="M238">
        <f>((1-LN(2))^2/(3*LN(2))) * ((4*PI()/(3*'T derived'!G238))^(2/3))</f>
        <v>2.6723918709859825E-7</v>
      </c>
      <c r="N238">
        <f t="shared" si="15"/>
        <v>292151874.21834099</v>
      </c>
      <c r="O238">
        <f>'T derived'!N238/'T derived'!G238/(PI()/LN(2))</f>
        <v>7.717940760525036E+155</v>
      </c>
    </row>
    <row r="239" spans="1:15" x14ac:dyDescent="0.3">
      <c r="A239">
        <v>236</v>
      </c>
      <c r="B239">
        <f t="shared" si="13"/>
        <v>1.9808907553238851E-6</v>
      </c>
      <c r="C239">
        <f>1/'T derived'!F239</f>
        <v>1.6839095962342091E-3</v>
      </c>
      <c r="D239">
        <f t="shared" si="14"/>
        <v>1</v>
      </c>
      <c r="E239">
        <f>'T derived'!J239*B239^2</f>
        <v>1</v>
      </c>
      <c r="F239">
        <f>(299792458/'ln2 derived'!D239)*B239</f>
        <v>1</v>
      </c>
      <c r="G239">
        <f>'T derived'!K239/((4/3)*PI()*'T derived'!F239^3)</f>
        <v>7.4703211588140143E+44</v>
      </c>
      <c r="H239">
        <f>'T derived'!K239/'T derived'!G239</f>
        <v>7.4703211588140143E+44</v>
      </c>
      <c r="I239">
        <f>'T derived'!O239*B239</f>
        <v>0.12285593254291735</v>
      </c>
      <c r="J239">
        <f>(3*'T derived'!O239^2)/(299792458^2)</f>
        <v>1.2839587287857171E-7</v>
      </c>
      <c r="K239">
        <f>((1-LN(2))^2/(3*LN(2)*'T derived'!F239^2))</f>
        <v>1.2839587287857174E-7</v>
      </c>
      <c r="L239">
        <f t="shared" si="12"/>
        <v>1.2839587287857174E-7</v>
      </c>
      <c r="M239">
        <f>((1-LN(2))^2/(3*LN(2))) * ((4*PI()/(3*'T derived'!G239))^(2/3))</f>
        <v>1.2839587287857187E-7</v>
      </c>
      <c r="N239">
        <f t="shared" si="15"/>
        <v>877268011.46256697</v>
      </c>
      <c r="O239">
        <f>'T derived'!N239/'T derived'!G239/(PI()/LN(2))</f>
        <v>1.4060623970286491E+156</v>
      </c>
    </row>
    <row r="240" spans="1:15" x14ac:dyDescent="0.3">
      <c r="A240">
        <v>237</v>
      </c>
      <c r="B240">
        <f t="shared" si="13"/>
        <v>2.8578212692485622E-6</v>
      </c>
      <c r="C240">
        <f>1/'T derived'!F240</f>
        <v>1.1671971889475779E-3</v>
      </c>
      <c r="D240">
        <f t="shared" si="14"/>
        <v>1</v>
      </c>
      <c r="E240">
        <f>'T derived'!J240*B240^2</f>
        <v>1</v>
      </c>
      <c r="F240">
        <f>(299792458/'ln2 derived'!D240)*B240</f>
        <v>0.99999999999999989</v>
      </c>
      <c r="G240">
        <f>'T derived'!K240/((4/3)*PI()*'T derived'!F240^3)</f>
        <v>4.5323016752556203E+44</v>
      </c>
      <c r="H240">
        <f>'T derived'!K240/'T derived'!G240</f>
        <v>4.5323016752556203E+44</v>
      </c>
      <c r="I240">
        <f>'T derived'!O240*B240</f>
        <v>0.12285593254291735</v>
      </c>
      <c r="J240">
        <f>(3*'T derived'!O240^2)/(299792458^2)</f>
        <v>6.1688184099168019E-8</v>
      </c>
      <c r="K240">
        <f>((1-LN(2))^2/(3*LN(2)*'T derived'!F240^2))</f>
        <v>6.1688184099168032E-8</v>
      </c>
      <c r="L240">
        <f t="shared" si="12"/>
        <v>6.1688184099168045E-8</v>
      </c>
      <c r="M240">
        <f>((1-LN(2))^2/(3*LN(2))) * ((4*PI()/(3*'T derived'!G240))^(2/3))</f>
        <v>6.1688184099167992E-8</v>
      </c>
      <c r="N240">
        <f t="shared" si="15"/>
        <v>2634243459.8256855</v>
      </c>
      <c r="O240">
        <f>'T derived'!N240/'T derived'!G240/(PI()/LN(2))</f>
        <v>2.5615789569800428E+156</v>
      </c>
    </row>
    <row r="241" spans="1:15" x14ac:dyDescent="0.3">
      <c r="A241">
        <v>238</v>
      </c>
      <c r="B241">
        <f t="shared" si="13"/>
        <v>4.1229645728919045E-6</v>
      </c>
      <c r="C241">
        <f>1/'T derived'!F241</f>
        <v>8.0903944067650722E-4</v>
      </c>
      <c r="D241">
        <f t="shared" si="14"/>
        <v>1</v>
      </c>
      <c r="E241">
        <f>'T derived'!J241*B241^2</f>
        <v>1</v>
      </c>
      <c r="F241">
        <f>(299792458/'ln2 derived'!D241)*B241</f>
        <v>1</v>
      </c>
      <c r="G241">
        <f>'T derived'!K241/((4/3)*PI()*'T derived'!F241^3)</f>
        <v>2.7497825111960137E+44</v>
      </c>
      <c r="H241">
        <f>'T derived'!K241/'T derived'!G241</f>
        <v>2.7497825111960137E+44</v>
      </c>
      <c r="I241">
        <f>'T derived'!O241*B241</f>
        <v>0.12285593254291735</v>
      </c>
      <c r="J241">
        <f>(3*'T derived'!O241^2)/(299792458^2)</f>
        <v>2.9638273973586136E-8</v>
      </c>
      <c r="K241">
        <f>((1-LN(2))^2/(3*LN(2)*'T derived'!F241^2))</f>
        <v>2.9638273973586143E-8</v>
      </c>
      <c r="L241">
        <f t="shared" si="12"/>
        <v>2.9638273973586146E-8</v>
      </c>
      <c r="M241">
        <f>((1-LN(2))^2/(3*LN(2))) * ((4*PI()/(3*'T derived'!G241))^(2/3))</f>
        <v>2.9638273973586173E-8</v>
      </c>
      <c r="N241">
        <f t="shared" si="15"/>
        <v>7910055439.1188412</v>
      </c>
      <c r="O241">
        <f>'T derived'!N241/'T derived'!G241/(PI()/LN(2))</f>
        <v>4.6667109274163177E+156</v>
      </c>
    </row>
    <row r="242" spans="1:15" x14ac:dyDescent="0.3">
      <c r="A242">
        <v>239</v>
      </c>
      <c r="B242">
        <f t="shared" si="13"/>
        <v>5.9481805430720329E-6</v>
      </c>
      <c r="C242">
        <f>1/'T derived'!F242</f>
        <v>5.6078340726671615E-4</v>
      </c>
      <c r="D242">
        <f t="shared" si="14"/>
        <v>1</v>
      </c>
      <c r="E242">
        <f>'T derived'!J242*B242^2</f>
        <v>1</v>
      </c>
      <c r="F242">
        <f>(299792458/'ln2 derived'!D242)*B242</f>
        <v>0.99999999999999989</v>
      </c>
      <c r="G242">
        <f>'T derived'!K242/((4/3)*PI()*'T derived'!F242^3)</f>
        <v>1.6683143357736043E+44</v>
      </c>
      <c r="H242">
        <f>'T derived'!K242/'T derived'!G242</f>
        <v>1.6683143357736043E+44</v>
      </c>
      <c r="I242">
        <f>'T derived'!O242*B242</f>
        <v>0.12285593254291734</v>
      </c>
      <c r="J242">
        <f>(3*'T derived'!O242^2)/(299792458^2)</f>
        <v>1.4239798057942849E-8</v>
      </c>
      <c r="K242">
        <f>((1-LN(2))^2/(3*LN(2)*'T derived'!F242^2))</f>
        <v>1.4239798057942851E-8</v>
      </c>
      <c r="L242">
        <f t="shared" si="12"/>
        <v>1.4239798057942853E-8</v>
      </c>
      <c r="M242">
        <f>((1-LN(2))^2/(3*LN(2))) * ((4*PI()/(3*'T derived'!G242))^(2/3))</f>
        <v>1.4239798057942838E-8</v>
      </c>
      <c r="N242">
        <f t="shared" si="15"/>
        <v>23752161865.127563</v>
      </c>
      <c r="O242">
        <f>'T derived'!N242/'T derived'!G242/(PI()/LN(2))</f>
        <v>8.5018620334634408E+156</v>
      </c>
    </row>
    <row r="243" spans="1:15" x14ac:dyDescent="0.3">
      <c r="A243">
        <v>240</v>
      </c>
      <c r="B243">
        <f t="shared" si="13"/>
        <v>8.5814105718022453E-6</v>
      </c>
      <c r="C243">
        <f>1/'T derived'!F243</f>
        <v>3.8870543765172371E-4</v>
      </c>
      <c r="D243">
        <f t="shared" si="14"/>
        <v>1</v>
      </c>
      <c r="E243">
        <f>'T derived'!J243*B243^2</f>
        <v>1</v>
      </c>
      <c r="F243">
        <f>(299792458/'ln2 derived'!D243)*B243</f>
        <v>1.0000000000000002</v>
      </c>
      <c r="G243">
        <f>'T derived'!K243/((4/3)*PI()*'T derived'!F243^3)</f>
        <v>1.0121792220349601E+44</v>
      </c>
      <c r="H243">
        <f>'T derived'!K243/'T derived'!G243</f>
        <v>1.0121792220349601E+44</v>
      </c>
      <c r="I243">
        <f>'T derived'!O243*B243</f>
        <v>0.12285593254291735</v>
      </c>
      <c r="J243">
        <f>(3*'T derived'!O243^2)/(299792458^2)</f>
        <v>6.8415538945251904E-9</v>
      </c>
      <c r="K243">
        <f>((1-LN(2))^2/(3*LN(2)*'T derived'!F243^2))</f>
        <v>6.8415538945251904E-9</v>
      </c>
      <c r="L243">
        <f t="shared" si="12"/>
        <v>6.8415538945251912E-9</v>
      </c>
      <c r="M243">
        <f>((1-LN(2))^2/(3*LN(2))) * ((4*PI()/(3*'T derived'!G243))^(2/3))</f>
        <v>6.8415538945251995E-9</v>
      </c>
      <c r="N243">
        <f t="shared" si="15"/>
        <v>71322533401.873413</v>
      </c>
      <c r="O243">
        <f>'T derived'!N243/'T derived'!G243/(PI()/LN(2))</f>
        <v>1.548877981950879E+157</v>
      </c>
    </row>
    <row r="244" spans="1:15" s="2" customFormat="1" x14ac:dyDescent="0.3">
      <c r="A244" s="2">
        <v>240.899169407242</v>
      </c>
      <c r="B244" s="2">
        <f t="shared" si="13"/>
        <v>1.1931184370541486E-5</v>
      </c>
      <c r="C244" s="2">
        <f>1/'T derived'!F244</f>
        <v>2.7957333055864391E-4</v>
      </c>
      <c r="D244" s="2">
        <f t="shared" si="14"/>
        <v>1</v>
      </c>
      <c r="E244" s="2">
        <f>'T derived'!J244*B244^2</f>
        <v>1</v>
      </c>
      <c r="F244">
        <f>(299792458/'ln2 derived'!D244)*B244</f>
        <v>0.99999999999999989</v>
      </c>
      <c r="G244" s="2">
        <f>'T derived'!K244/((4/3)*PI()*'T derived'!F244^3)</f>
        <v>6.4583154828621551E+43</v>
      </c>
      <c r="H244" s="2">
        <f>'T derived'!K244/'T derived'!G244</f>
        <v>6.4583154828621551E+43</v>
      </c>
      <c r="I244" s="2">
        <f>'T derived'!O244*B244</f>
        <v>0.12285593254291734</v>
      </c>
      <c r="J244" s="2">
        <f>(3*'T derived'!O244^2)/(299792458^2)</f>
        <v>3.5391991484614793E-9</v>
      </c>
      <c r="K244" s="2">
        <f>((1-LN(2))^2/(3*LN(2)*'T derived'!F244^2))</f>
        <v>3.5391991484614801E-9</v>
      </c>
      <c r="L244" s="2">
        <f t="shared" si="12"/>
        <v>3.5391991484614805E-9</v>
      </c>
      <c r="M244" s="2">
        <f>((1-LN(2))^2/(3*LN(2))) * ((4*PI()/(3*'T derived'!G244))^(2/3))</f>
        <v>3.5391991484614826E-9</v>
      </c>
      <c r="N244" s="2">
        <f t="shared" si="15"/>
        <v>191690852403.41147</v>
      </c>
      <c r="O244" s="2">
        <f>'T derived'!N244/'T derived'!G244/(PI()/LN(2))</f>
        <v>2.6561565725865089E+157</v>
      </c>
    </row>
    <row r="245" spans="1:15" x14ac:dyDescent="0.3">
      <c r="A245">
        <v>241</v>
      </c>
      <c r="B245">
        <f t="shared" si="13"/>
        <v>1.2380358475771223E-5</v>
      </c>
      <c r="C245">
        <f>1/'T derived'!F245</f>
        <v>2.6943007817661191E-4</v>
      </c>
      <c r="D245">
        <f t="shared" si="14"/>
        <v>1</v>
      </c>
      <c r="E245">
        <f>'T derived'!J245*B245^2</f>
        <v>1</v>
      </c>
      <c r="F245">
        <f>(299792458/'ln2 derived'!D245)*B245</f>
        <v>1</v>
      </c>
      <c r="G245">
        <f>'T derived'!K245/((4/3)*PI()*'T derived'!F245^3)</f>
        <v>5.7805647037134745E+43</v>
      </c>
      <c r="H245">
        <f>'T derived'!K245/'T derived'!G245</f>
        <v>5.7805647037134745E+43</v>
      </c>
      <c r="I245">
        <f>'T derived'!O245*B245</f>
        <v>0.12285593254291735</v>
      </c>
      <c r="J245">
        <f>(3*'T derived'!O245^2)/(299792458^2)</f>
        <v>3.2870451885084362E-9</v>
      </c>
      <c r="K245">
        <f>((1-LN(2))^2/(3*LN(2)*'T derived'!F245^2))</f>
        <v>3.2870451885084366E-9</v>
      </c>
      <c r="L245">
        <f t="shared" si="12"/>
        <v>3.287045188508437E-9</v>
      </c>
      <c r="M245">
        <f>((1-LN(2))^2/(3*LN(2))) * ((4*PI()/(3*'T derived'!G245))^(2/3))</f>
        <v>3.2870451885084341E-9</v>
      </c>
      <c r="N245">
        <f t="shared" si="15"/>
        <v>214165927284.69916</v>
      </c>
      <c r="O245">
        <f>'T derived'!N245/'T derived'!G245/(PI()/LN(2))</f>
        <v>2.6561565725864327E+157</v>
      </c>
    </row>
    <row r="246" spans="1:15" x14ac:dyDescent="0.3">
      <c r="A246">
        <v>242</v>
      </c>
      <c r="B246">
        <f t="shared" si="13"/>
        <v>1.7861081777422789E-5</v>
      </c>
      <c r="C246">
        <f>1/'T derived'!F246</f>
        <v>1.8675469904616418E-4</v>
      </c>
      <c r="D246">
        <f t="shared" si="14"/>
        <v>1</v>
      </c>
      <c r="E246">
        <f>'T derived'!J246*B246^2</f>
        <v>1</v>
      </c>
      <c r="F246">
        <f>(299792458/'ln2 derived'!D246)*B246</f>
        <v>1</v>
      </c>
      <c r="G246">
        <f>'T derived'!K246/((4/3)*PI()*'T derived'!F246^3)</f>
        <v>1.9250705487536688E+43</v>
      </c>
      <c r="H246">
        <f>'T derived'!K246/'T derived'!G246</f>
        <v>1.9250705487536688E+43</v>
      </c>
      <c r="I246">
        <f>'T derived'!O246*B246</f>
        <v>0.12285593254291735</v>
      </c>
      <c r="J246">
        <f>(3*'T derived'!O246^2)/(299792458^2)</f>
        <v>1.5792707677042011E-9</v>
      </c>
      <c r="K246">
        <f>((1-LN(2))^2/(3*LN(2)*'T derived'!F246^2))</f>
        <v>1.5792707677042009E-9</v>
      </c>
      <c r="L246">
        <f t="shared" si="12"/>
        <v>1.5792707677042009E-9</v>
      </c>
      <c r="M246">
        <f>((1-LN(2))^2/(3*LN(2))) * ((4*PI()/(3*'T derived'!G246))^(2/3))</f>
        <v>1.5792707677042051E-9</v>
      </c>
      <c r="N246">
        <f t="shared" si="15"/>
        <v>643093314580.8623</v>
      </c>
      <c r="O246">
        <f>'T derived'!N246/'T derived'!G246/(PI()/LN(2))</f>
        <v>2.6561565725864327E+157</v>
      </c>
    </row>
    <row r="247" spans="1:15" x14ac:dyDescent="0.3">
      <c r="A247">
        <v>243</v>
      </c>
      <c r="B247">
        <f t="shared" si="13"/>
        <v>2.5768094105200095E-5</v>
      </c>
      <c r="C247">
        <f>1/'T derived'!F247</f>
        <v>1.294484931001698E-4</v>
      </c>
      <c r="D247">
        <f t="shared" si="14"/>
        <v>1</v>
      </c>
      <c r="E247">
        <f>'T derived'!J247*B247^2</f>
        <v>1</v>
      </c>
      <c r="F247">
        <f>(299792458/'ln2 derived'!D247)*B247</f>
        <v>1</v>
      </c>
      <c r="G247">
        <f>'T derived'!K247/((4/3)*PI()*'T derived'!F247^3)</f>
        <v>6.4109594955282794E+42</v>
      </c>
      <c r="H247">
        <f>'T derived'!K247/'T derived'!G247</f>
        <v>6.4109594955282794E+42</v>
      </c>
      <c r="I247">
        <f>'T derived'!O247*B247</f>
        <v>0.12285593254291734</v>
      </c>
      <c r="J247">
        <f>(3*'T derived'!O247^2)/(299792458^2)</f>
        <v>7.5876540013639458E-10</v>
      </c>
      <c r="K247">
        <f>((1-LN(2))^2/(3*LN(2)*'T derived'!F247^2))</f>
        <v>7.5876540013639489E-10</v>
      </c>
      <c r="L247">
        <f t="shared" si="12"/>
        <v>7.5876540013639489E-10</v>
      </c>
      <c r="M247">
        <f>((1-LN(2))^2/(3*LN(2))) * ((4*PI()/(3*'T derived'!G247))^(2/3))</f>
        <v>7.5876540013639447E-10</v>
      </c>
      <c r="N247">
        <f t="shared" si="15"/>
        <v>1931068197925.0039</v>
      </c>
      <c r="O247">
        <f>'T derived'!N247/'T derived'!G247/(PI()/LN(2))</f>
        <v>2.6561565725864327E+157</v>
      </c>
    </row>
    <row r="248" spans="1:15" x14ac:dyDescent="0.3">
      <c r="A248">
        <v>244</v>
      </c>
      <c r="B248">
        <f t="shared" si="13"/>
        <v>3.7175501578732306E-5</v>
      </c>
      <c r="C248">
        <f>1/'T derived'!F248</f>
        <v>8.9726858020116221E-5</v>
      </c>
      <c r="D248">
        <f t="shared" si="14"/>
        <v>0.99999999999999989</v>
      </c>
      <c r="E248">
        <f>'T derived'!J248*B248^2</f>
        <v>1</v>
      </c>
      <c r="F248">
        <f>(299792458/'ln2 derived'!D248)*B248</f>
        <v>0.99999999999999989</v>
      </c>
      <c r="G248">
        <f>'T derived'!K248/((4/3)*PI()*'T derived'!F248^3)</f>
        <v>2.1350075549134276E+42</v>
      </c>
      <c r="H248">
        <f>'T derived'!K248/'T derived'!G248</f>
        <v>2.1350075549134276E+42</v>
      </c>
      <c r="I248">
        <f>'T derived'!O248*B248</f>
        <v>0.12285593254291735</v>
      </c>
      <c r="J248">
        <f>(3*'T derived'!O248^2)/(299792458^2)</f>
        <v>3.6455112335238101E-10</v>
      </c>
      <c r="K248">
        <f>((1-LN(2))^2/(3*LN(2)*'T derived'!F248^2))</f>
        <v>3.6455112335238096E-10</v>
      </c>
      <c r="L248">
        <f t="shared" si="12"/>
        <v>3.6455112335238096E-10</v>
      </c>
      <c r="M248">
        <f>((1-LN(2))^2/(3*LN(2))) * ((4*PI()/(3*'T derived'!G248))^(2/3))</f>
        <v>3.64551123352382E-10</v>
      </c>
      <c r="N248">
        <f t="shared" si="15"/>
        <v>5798574328933.4658</v>
      </c>
      <c r="O248">
        <f>'T derived'!N248/'T derived'!G248/(PI()/LN(2))</f>
        <v>2.6561565725864327E+157</v>
      </c>
    </row>
    <row r="249" spans="1:15" x14ac:dyDescent="0.3">
      <c r="A249">
        <v>245</v>
      </c>
      <c r="B249">
        <f t="shared" si="13"/>
        <v>5.3632911770196925E-5</v>
      </c>
      <c r="C249">
        <f>1/'T derived'!F249</f>
        <v>6.2193918657146087E-5</v>
      </c>
      <c r="D249">
        <f t="shared" si="14"/>
        <v>1</v>
      </c>
      <c r="E249">
        <f>'T derived'!J249*B249^2</f>
        <v>1</v>
      </c>
      <c r="F249">
        <f>(299792458/'ln2 derived'!D249)*B249</f>
        <v>1</v>
      </c>
      <c r="G249">
        <f>'T derived'!K249/((4/3)*PI()*'T derived'!F249^3)</f>
        <v>7.1101014796877979E+41</v>
      </c>
      <c r="H249">
        <f>'T derived'!K249/'T derived'!G249</f>
        <v>7.1101014796877979E+41</v>
      </c>
      <c r="I249">
        <f>'T derived'!O249*B249</f>
        <v>0.12285593254291734</v>
      </c>
      <c r="J249">
        <f>(3*'T derived'!O249^2)/(299792458^2)</f>
        <v>1.7514968594191749E-10</v>
      </c>
      <c r="K249">
        <f>((1-LN(2))^2/(3*LN(2)*'T derived'!F249^2))</f>
        <v>1.7514968594191749E-10</v>
      </c>
      <c r="L249">
        <f t="shared" si="12"/>
        <v>1.7514968594191752E-10</v>
      </c>
      <c r="M249">
        <f>((1-LN(2))^2/(3*LN(2))) * ((4*PI()/(3*'T derived'!G249))^(2/3))</f>
        <v>1.7514968594191793E-10</v>
      </c>
      <c r="N249">
        <f t="shared" si="15"/>
        <v>17411847123936.684</v>
      </c>
      <c r="O249">
        <f>'T derived'!N249/'T derived'!G249/(PI()/LN(2))</f>
        <v>2.6561565725864336E+157</v>
      </c>
    </row>
    <row r="250" spans="1:15" x14ac:dyDescent="0.3">
      <c r="A250">
        <v>246</v>
      </c>
      <c r="B250">
        <f t="shared" si="13"/>
        <v>7.737593583929844E-5</v>
      </c>
      <c r="C250">
        <f>1/'T derived'!F250</f>
        <v>4.3109539365175376E-5</v>
      </c>
      <c r="D250">
        <f t="shared" si="14"/>
        <v>1</v>
      </c>
      <c r="E250">
        <f>'T derived'!J250*B250^2</f>
        <v>1</v>
      </c>
      <c r="F250">
        <f>(299792458/'ln2 derived'!D250)*B250</f>
        <v>1</v>
      </c>
      <c r="G250">
        <f>'T derived'!K250/((4/3)*PI()*'T derived'!F250^3)</f>
        <v>2.3678390708790001E+41</v>
      </c>
      <c r="H250">
        <f>'T derived'!K250/'T derived'!G250</f>
        <v>2.3678390708790001E+41</v>
      </c>
      <c r="I250">
        <f>'T derived'!O250*B250</f>
        <v>0.12285593254291735</v>
      </c>
      <c r="J250">
        <f>(3*'T derived'!O250^2)/(299792458^2)</f>
        <v>8.4151194497620657E-11</v>
      </c>
      <c r="K250">
        <f>((1-LN(2))^2/(3*LN(2)*'T derived'!F250^2))</f>
        <v>8.4151194497620669E-11</v>
      </c>
      <c r="L250">
        <f t="shared" si="12"/>
        <v>8.4151194497620644E-11</v>
      </c>
      <c r="M250">
        <f>((1-LN(2))^2/(3*LN(2))) * ((4*PI()/(3*'T derived'!G250))^(2/3))</f>
        <v>8.4151194497620889E-11</v>
      </c>
      <c r="N250">
        <f t="shared" si="15"/>
        <v>52283958619722.445</v>
      </c>
      <c r="O250">
        <f>'T derived'!N250/'T derived'!G250/(PI()/LN(2))</f>
        <v>2.6561565725864327E+157</v>
      </c>
    </row>
    <row r="251" spans="1:15" x14ac:dyDescent="0.3">
      <c r="A251">
        <v>247</v>
      </c>
      <c r="B251">
        <f t="shared" si="13"/>
        <v>1.1162987891949846E-4</v>
      </c>
      <c r="C251">
        <f>1/'T derived'!F251</f>
        <v>2.988125566620929E-5</v>
      </c>
      <c r="D251">
        <f t="shared" si="14"/>
        <v>1</v>
      </c>
      <c r="E251">
        <f>'T derived'!J251*B251^2</f>
        <v>1</v>
      </c>
      <c r="F251">
        <f>(299792458/'ln2 derived'!D251)*B251</f>
        <v>0.99999999999999989</v>
      </c>
      <c r="G251">
        <f>'T derived'!K251/((4/3)*PI()*'T derived'!F251^3)</f>
        <v>7.8854878254526901E+40</v>
      </c>
      <c r="H251">
        <f>'T derived'!K251/'T derived'!G251</f>
        <v>7.8854878254526901E+40</v>
      </c>
      <c r="I251">
        <f>'T derived'!O251*B251</f>
        <v>0.12285593254291734</v>
      </c>
      <c r="J251">
        <f>(3*'T derived'!O251^2)/(299792458^2)</f>
        <v>4.0430695021198607E-11</v>
      </c>
      <c r="K251">
        <f>((1-LN(2))^2/(3*LN(2)*'T derived'!F251^2))</f>
        <v>4.0430695021198613E-11</v>
      </c>
      <c r="L251">
        <f t="shared" si="12"/>
        <v>4.043069502119862E-11</v>
      </c>
      <c r="M251">
        <f>((1-LN(2))^2/(3*LN(2))) * ((4*PI()/(3*'T derived'!G251))^(2/3))</f>
        <v>4.0430695021198574E-11</v>
      </c>
      <c r="N251">
        <f t="shared" si="15"/>
        <v>156997262237092.88</v>
      </c>
      <c r="O251">
        <f>'T derived'!N251/'T derived'!G251/(PI()/LN(2))</f>
        <v>2.6561565725864327E+157</v>
      </c>
    </row>
    <row r="252" spans="1:15" x14ac:dyDescent="0.3">
      <c r="A252">
        <v>248</v>
      </c>
      <c r="B252">
        <f t="shared" si="13"/>
        <v>1.6104787273219588E-4</v>
      </c>
      <c r="C252">
        <f>1/'T derived'!F252</f>
        <v>2.0712108116623856E-5</v>
      </c>
      <c r="D252">
        <f t="shared" si="14"/>
        <v>0.99999999999999989</v>
      </c>
      <c r="E252">
        <f>'T derived'!J252*B252^2</f>
        <v>0.99999999999999989</v>
      </c>
      <c r="F252">
        <f>(299792458/'ln2 derived'!D252)*B252</f>
        <v>1</v>
      </c>
      <c r="G252">
        <f>'T derived'!K252/((4/3)*PI()*'T derived'!F252^3)</f>
        <v>2.6260618388343216E+40</v>
      </c>
      <c r="H252">
        <f>'T derived'!K252/'T derived'!G252</f>
        <v>2.6260618388343216E+40</v>
      </c>
      <c r="I252">
        <f>'T derived'!O252*B252</f>
        <v>0.12285593254291734</v>
      </c>
      <c r="J252">
        <f>(3*'T derived'!O252^2)/(299792458^2)</f>
        <v>1.9425049277742489E-11</v>
      </c>
      <c r="K252">
        <f>((1-LN(2))^2/(3*LN(2)*'T derived'!F252^2))</f>
        <v>1.9425049277742492E-11</v>
      </c>
      <c r="L252">
        <f t="shared" si="12"/>
        <v>1.9425049277742492E-11</v>
      </c>
      <c r="M252">
        <f>((1-LN(2))^2/(3*LN(2))) * ((4*PI()/(3*'T derived'!G252))^(2/3))</f>
        <v>1.9425049277742472E-11</v>
      </c>
      <c r="N252">
        <f t="shared" si="15"/>
        <v>471428350121996.75</v>
      </c>
      <c r="O252">
        <f>'T derived'!N252/'T derived'!G252/(PI()/LN(2))</f>
        <v>2.6561565725864315E+157</v>
      </c>
    </row>
    <row r="253" spans="1:15" x14ac:dyDescent="0.3">
      <c r="A253">
        <v>249</v>
      </c>
      <c r="B253">
        <f t="shared" si="13"/>
        <v>2.3234296733645594E-4</v>
      </c>
      <c r="C253">
        <f>1/'T derived'!F253</f>
        <v>1.4356539344490584E-5</v>
      </c>
      <c r="D253">
        <f t="shared" si="14"/>
        <v>1</v>
      </c>
      <c r="E253">
        <f>'T derived'!J253*B253^2</f>
        <v>1</v>
      </c>
      <c r="F253">
        <f>(299792458/'ln2 derived'!D253)*B253</f>
        <v>1</v>
      </c>
      <c r="G253">
        <f>'T derived'!K253/((4/3)*PI()*'T derived'!F253^3)</f>
        <v>8.7454332997920802E+39</v>
      </c>
      <c r="H253">
        <f>'T derived'!K253/'T derived'!G253</f>
        <v>8.7454332997920802E+39</v>
      </c>
      <c r="I253">
        <f>'T derived'!O253*B253</f>
        <v>0.12285593254291735</v>
      </c>
      <c r="J253">
        <f>(3*'T derived'!O253^2)/(299792458^2)</f>
        <v>9.3328234710009604E-12</v>
      </c>
      <c r="K253">
        <f>((1-LN(2))^2/(3*LN(2)*'T derived'!F253^2))</f>
        <v>9.3328234710009588E-12</v>
      </c>
      <c r="L253">
        <f t="shared" si="12"/>
        <v>9.3328234710009588E-12</v>
      </c>
      <c r="M253">
        <f>((1-LN(2))^2/(3*LN(2))) * ((4*PI()/(3*'T derived'!G253))^(2/3))</f>
        <v>9.3328234710009846E-12</v>
      </c>
      <c r="N253">
        <f t="shared" si="15"/>
        <v>1415595954553135.5</v>
      </c>
      <c r="O253">
        <f>'T derived'!N253/'T derived'!G253/(PI()/LN(2))</f>
        <v>2.6561565725864321E+157</v>
      </c>
    </row>
    <row r="254" spans="1:15" x14ac:dyDescent="0.3">
      <c r="A254">
        <v>250</v>
      </c>
      <c r="B254">
        <f t="shared" si="13"/>
        <v>3.3520004676173133E-4</v>
      </c>
      <c r="C254">
        <f>1/'T derived'!F254</f>
        <v>9.9511947692315759E-6</v>
      </c>
      <c r="D254">
        <f t="shared" si="14"/>
        <v>1</v>
      </c>
      <c r="E254">
        <f>'T derived'!J254*B254^2</f>
        <v>0.99999999999999989</v>
      </c>
      <c r="F254">
        <f>(299792458/'ln2 derived'!D254)*B254</f>
        <v>1</v>
      </c>
      <c r="G254">
        <f>'T derived'!K254/((4/3)*PI()*'T derived'!F254^3)</f>
        <v>2.9124448811556549E+39</v>
      </c>
      <c r="H254">
        <f>'T derived'!K254/'T derived'!G254</f>
        <v>2.9124448811556549E+39</v>
      </c>
      <c r="I254">
        <f>'T derived'!O254*B254</f>
        <v>0.12285593254291735</v>
      </c>
      <c r="J254">
        <f>(3*'T derived'!O254^2)/(299792458^2)</f>
        <v>4.4839831650089424E-12</v>
      </c>
      <c r="K254">
        <f>((1-LN(2))^2/(3*LN(2)*'T derived'!F254^2))</f>
        <v>4.4839831650089441E-12</v>
      </c>
      <c r="L254">
        <f t="shared" si="12"/>
        <v>4.4839831650089433E-12</v>
      </c>
      <c r="M254">
        <f>((1-LN(2))^2/(3*LN(2))) * ((4*PI()/(3*'T derived'!G254))^(2/3))</f>
        <v>4.4839831650089521E-12</v>
      </c>
      <c r="N254">
        <f t="shared" si="15"/>
        <v>4250724221461527</v>
      </c>
      <c r="O254">
        <f>'T derived'!N254/'T derived'!G254/(PI()/LN(2))</f>
        <v>2.6561565725864349E+157</v>
      </c>
    </row>
    <row r="255" spans="1:15" x14ac:dyDescent="0.3">
      <c r="A255">
        <v>251</v>
      </c>
      <c r="B255">
        <f t="shared" si="13"/>
        <v>4.8359144516889856E-4</v>
      </c>
      <c r="C255">
        <f>1/'T derived'!F255</f>
        <v>6.8976425974957414E-6</v>
      </c>
      <c r="D255">
        <f t="shared" si="14"/>
        <v>1</v>
      </c>
      <c r="E255">
        <f>'T derived'!J255*B255^2</f>
        <v>0.99999999999999989</v>
      </c>
      <c r="F255">
        <f>(299792458/'ln2 derived'!D255)*B255</f>
        <v>1.0000000000000002</v>
      </c>
      <c r="G255">
        <f>'T derived'!K255/((4/3)*PI()*'T derived'!F255^3)</f>
        <v>9.6991594298380058E+38</v>
      </c>
      <c r="H255">
        <f>'T derived'!K255/'T derived'!G255</f>
        <v>9.6991594298380058E+38</v>
      </c>
      <c r="I255">
        <f>'T derived'!O255*B255</f>
        <v>0.12285593254291734</v>
      </c>
      <c r="J255">
        <f>(3*'T derived'!O255^2)/(299792458^2)</f>
        <v>2.1543432259870213E-12</v>
      </c>
      <c r="K255">
        <f>((1-LN(2))^2/(3*LN(2)*'T derived'!F255^2))</f>
        <v>2.1543432259870221E-12</v>
      </c>
      <c r="L255">
        <f t="shared" si="12"/>
        <v>2.1543432259870221E-12</v>
      </c>
      <c r="M255">
        <f>((1-LN(2))^2/(3*LN(2))) * ((4*PI()/(3*'T derived'!G255))^(2/3))</f>
        <v>2.1543432259870193E-12</v>
      </c>
      <c r="N255">
        <f t="shared" si="15"/>
        <v>1.2763992683649256E+16</v>
      </c>
      <c r="O255">
        <f>'T derived'!N255/'T derived'!G255/(PI()/LN(2))</f>
        <v>2.6561565725864336E+157</v>
      </c>
    </row>
    <row r="256" spans="1:15" x14ac:dyDescent="0.3">
      <c r="A256">
        <v>252</v>
      </c>
      <c r="B256">
        <f t="shared" si="13"/>
        <v>6.9767497976149699E-4</v>
      </c>
      <c r="C256">
        <f>1/'T derived'!F256</f>
        <v>4.7810815189643503E-6</v>
      </c>
      <c r="D256">
        <f t="shared" si="14"/>
        <v>1</v>
      </c>
      <c r="E256">
        <f>'T derived'!J256*B256^2</f>
        <v>1</v>
      </c>
      <c r="F256">
        <f>(299792458/'ln2 derived'!D256)*B256</f>
        <v>1</v>
      </c>
      <c r="G256">
        <f>'T derived'!K256/((4/3)*PI()*'T derived'!F256^3)</f>
        <v>3.2300591937069449E+38</v>
      </c>
      <c r="H256">
        <f>'T derived'!K256/'T derived'!G256</f>
        <v>3.2300591937069449E+38</v>
      </c>
      <c r="I256">
        <f>'T derived'!O256*B256</f>
        <v>0.12285593254291735</v>
      </c>
      <c r="J256">
        <f>(3*'T derived'!O256^2)/(299792458^2)</f>
        <v>1.0350606959397254E-12</v>
      </c>
      <c r="K256">
        <f>((1-LN(2))^2/(3*LN(2)*'T derived'!F256^2))</f>
        <v>1.0350606959397256E-12</v>
      </c>
      <c r="L256">
        <f t="shared" si="12"/>
        <v>1.0350606959397254E-12</v>
      </c>
      <c r="M256">
        <f>((1-LN(2))^2/(3*LN(2))) * ((4*PI()/(3*'T derived'!G256))^(2/3))</f>
        <v>1.0350606959397279E-12</v>
      </c>
      <c r="N256">
        <f t="shared" si="15"/>
        <v>3.8327470976753952E+16</v>
      </c>
      <c r="O256">
        <f>'T derived'!N256/'T derived'!G256/(PI()/LN(2))</f>
        <v>2.6561565725864336E+157</v>
      </c>
    </row>
    <row r="257" spans="1:15" x14ac:dyDescent="0.3">
      <c r="A257">
        <v>253</v>
      </c>
      <c r="B257">
        <f t="shared" si="13"/>
        <v>1.0065322334542196E-3</v>
      </c>
      <c r="C257">
        <f>1/'T derived'!F257</f>
        <v>3.3139931748974E-6</v>
      </c>
      <c r="D257">
        <f t="shared" si="14"/>
        <v>0.99999999999999989</v>
      </c>
      <c r="E257">
        <f>'T derived'!J257*B257^2</f>
        <v>1</v>
      </c>
      <c r="F257">
        <f>(299792458/'ln2 derived'!D257)*B257</f>
        <v>1</v>
      </c>
      <c r="G257">
        <f>'T derived'!K257/((4/3)*PI()*'T derived'!F257^3)</f>
        <v>1.0756893388878974E+38</v>
      </c>
      <c r="H257">
        <f>'T derived'!K257/'T derived'!G257</f>
        <v>1.0756893388878974E+38</v>
      </c>
      <c r="I257">
        <f>'T derived'!O257*B257</f>
        <v>0.12285593254291734</v>
      </c>
      <c r="J257">
        <f>(3*'T derived'!O257^2)/(299792458^2)</f>
        <v>4.9729803095251203E-13</v>
      </c>
      <c r="K257">
        <f>((1-LN(2))^2/(3*LN(2)*'T derived'!F257^2))</f>
        <v>4.9729803095251223E-13</v>
      </c>
      <c r="L257">
        <f t="shared" si="12"/>
        <v>4.9729803095251213E-13</v>
      </c>
      <c r="M257">
        <f>((1-LN(2))^2/(3*LN(2))) * ((4*PI()/(3*'T derived'!G257))^(2/3))</f>
        <v>4.9729803095251314E-13</v>
      </c>
      <c r="N257">
        <f t="shared" si="15"/>
        <v>1.1508899040311325E+17</v>
      </c>
      <c r="O257">
        <f>'T derived'!N257/'T derived'!G257/(PI()/LN(2))</f>
        <v>2.6561565725864336E+157</v>
      </c>
    </row>
    <row r="258" spans="1:15" x14ac:dyDescent="0.3">
      <c r="A258">
        <v>254</v>
      </c>
      <c r="B258">
        <f t="shared" si="13"/>
        <v>1.4521190616992952E-3</v>
      </c>
      <c r="C258">
        <f>1/'T derived'!F258</f>
        <v>2.2970850255750344E-6</v>
      </c>
      <c r="D258">
        <f t="shared" si="14"/>
        <v>1</v>
      </c>
      <c r="E258">
        <f>'T derived'!J258*B258^2</f>
        <v>0.99999999999999989</v>
      </c>
      <c r="F258">
        <f>(299792458/'ln2 derived'!D258)*B258</f>
        <v>0.99999999999999989</v>
      </c>
      <c r="G258">
        <f>'T derived'!K258/((4/3)*PI()*'T derived'!F258^3)</f>
        <v>3.5823106773134349E+37</v>
      </c>
      <c r="H258">
        <f>'T derived'!K258/'T derived'!G258</f>
        <v>3.5823106773134349E+37</v>
      </c>
      <c r="I258">
        <f>'T derived'!O258*B258</f>
        <v>0.12285593254291735</v>
      </c>
      <c r="J258">
        <f>(3*'T derived'!O258^2)/(299792458^2)</f>
        <v>2.3892833778672145E-13</v>
      </c>
      <c r="K258">
        <f>((1-LN(2))^2/(3*LN(2)*'T derived'!F258^2))</f>
        <v>2.3892833778672145E-13</v>
      </c>
      <c r="L258">
        <f t="shared" si="12"/>
        <v>2.3892833778672145E-13</v>
      </c>
      <c r="M258">
        <f>((1-LN(2))^2/(3*LN(2))) * ((4*PI()/(3*'T derived'!G258))^(2/3))</f>
        <v>2.3892833778672196E-13</v>
      </c>
      <c r="N258">
        <f t="shared" si="15"/>
        <v>3.4558699998863296E+17</v>
      </c>
      <c r="O258">
        <f>'T derived'!N258/'T derived'!G258/(PI()/LN(2))</f>
        <v>2.6561565725864321E+157</v>
      </c>
    </row>
    <row r="259" spans="1:15" x14ac:dyDescent="0.3">
      <c r="A259">
        <v>255</v>
      </c>
      <c r="B259">
        <f t="shared" si="13"/>
        <v>2.0949649690939079E-3</v>
      </c>
      <c r="C259">
        <f>1/'T derived'!F259</f>
        <v>1.5922180089838049E-6</v>
      </c>
      <c r="D259">
        <f t="shared" si="14"/>
        <v>1</v>
      </c>
      <c r="E259">
        <f>'T derived'!J259*B259^2</f>
        <v>1</v>
      </c>
      <c r="F259">
        <f>(299792458/'ln2 derived'!D259)*B259</f>
        <v>1</v>
      </c>
      <c r="G259">
        <f>'T derived'!K259/((4/3)*PI()*'T derived'!F259^3)</f>
        <v>1.1929977666285331E+37</v>
      </c>
      <c r="H259">
        <f>'T derived'!K259/'T derived'!G259</f>
        <v>1.1929977666285331E+37</v>
      </c>
      <c r="I259">
        <f>'T derived'!O259*B259</f>
        <v>0.12285593254291734</v>
      </c>
      <c r="J259">
        <f>(3*'T derived'!O259^2)/(299792458^2)</f>
        <v>1.1479384000009638E-13</v>
      </c>
      <c r="K259">
        <f>((1-LN(2))^2/(3*LN(2)*'T derived'!F259^2))</f>
        <v>1.1479384000009643E-13</v>
      </c>
      <c r="L259">
        <f t="shared" ref="L259:L322" si="16">((1-LN(2))^2/(3*LN(2)))*C259^2</f>
        <v>1.147938400000964E-13</v>
      </c>
      <c r="M259">
        <f>((1-LN(2))^2/(3*LN(2))) * ((4*PI()/(3*'T derived'!G259))^(2/3))</f>
        <v>1.1479384000009623E-13</v>
      </c>
      <c r="N259">
        <f t="shared" si="15"/>
        <v>1.0377219762101028E+18</v>
      </c>
      <c r="O259">
        <f>'T derived'!N259/'T derived'!G259/(PI()/LN(2))</f>
        <v>2.6561565725864336E+157</v>
      </c>
    </row>
    <row r="260" spans="1:15" x14ac:dyDescent="0.3">
      <c r="A260">
        <v>256</v>
      </c>
      <c r="B260">
        <f t="shared" ref="B260:B323" si="17">B$3/(LN(2)^(1*$A260))</f>
        <v>3.0223955717478814E-3</v>
      </c>
      <c r="C260">
        <f>1/'T derived'!F260</f>
        <v>1.103641423763894E-6</v>
      </c>
      <c r="D260">
        <f t="shared" ref="D260:D323" si="18">C260*B260*299792458</f>
        <v>1</v>
      </c>
      <c r="E260">
        <f>'T derived'!J260*B260^2</f>
        <v>1</v>
      </c>
      <c r="F260">
        <f>(299792458/'ln2 derived'!D260)*B260</f>
        <v>1</v>
      </c>
      <c r="G260">
        <f>'T derived'!K260/((4/3)*PI()*'T derived'!F260^3)</f>
        <v>3.9729766605503719E+36</v>
      </c>
      <c r="H260">
        <f>'T derived'!K260/'T derived'!G260</f>
        <v>3.9729766605503719E+36</v>
      </c>
      <c r="I260">
        <f>'T derived'!O260*B260</f>
        <v>0.12285593254291734</v>
      </c>
      <c r="J260">
        <f>(3*'T derived'!O260^2)/(299792458^2)</f>
        <v>5.5153046407290089E-14</v>
      </c>
      <c r="K260">
        <f>((1-LN(2))^2/(3*LN(2)*'T derived'!F260^2))</f>
        <v>5.5153046407290095E-14</v>
      </c>
      <c r="L260">
        <f t="shared" si="16"/>
        <v>5.5153046407290095E-14</v>
      </c>
      <c r="M260">
        <f>((1-LN(2))^2/(3*LN(2))) * ((4*PI()/(3*'T derived'!G260))^(2/3))</f>
        <v>5.5153046407290209E-14</v>
      </c>
      <c r="N260">
        <f t="shared" ref="N260:N323" si="19">(4/3)*PI()*(
    (
        ((1-LN(2))^2)/(3*LN(2))
        * (L260^(-1))
    )^(3/2)
)</f>
        <v>3.1160515295564401E+18</v>
      </c>
      <c r="O260">
        <f>'T derived'!N260/'T derived'!G260/(PI()/LN(2))</f>
        <v>2.6561565725864333E+157</v>
      </c>
    </row>
    <row r="261" spans="1:15" x14ac:dyDescent="0.3">
      <c r="A261">
        <v>257</v>
      </c>
      <c r="B261">
        <f t="shared" si="17"/>
        <v>4.3603951029654317E-3</v>
      </c>
      <c r="C261">
        <f>1/'T derived'!F261</f>
        <v>7.6498594123110692E-7</v>
      </c>
      <c r="D261">
        <f t="shared" si="18"/>
        <v>0.99999999999999989</v>
      </c>
      <c r="E261">
        <f>'T derived'!J261*B261^2</f>
        <v>1</v>
      </c>
      <c r="F261">
        <f>(299792458/'ln2 derived'!D261)*B261</f>
        <v>0.99999999999999989</v>
      </c>
      <c r="G261">
        <f>'T derived'!K261/((4/3)*PI()*'T derived'!F261^3)</f>
        <v>1.3230991697399268E+36</v>
      </c>
      <c r="H261">
        <f>'T derived'!K261/'T derived'!G261</f>
        <v>1.3230991697399268E+36</v>
      </c>
      <c r="I261">
        <f>'T derived'!O261*B261</f>
        <v>0.12285593254291735</v>
      </c>
      <c r="J261">
        <f>(3*'T derived'!O261^2)/(299792458^2)</f>
        <v>2.6498447373152964E-14</v>
      </c>
      <c r="K261">
        <f>((1-LN(2))^2/(3*LN(2)*'T derived'!F261^2))</f>
        <v>2.6498447373152961E-14</v>
      </c>
      <c r="L261">
        <f t="shared" si="16"/>
        <v>2.6498447373152958E-14</v>
      </c>
      <c r="M261">
        <f>((1-LN(2))^2/(3*LN(2))) * ((4*PI()/(3*'T derived'!G261))^(2/3))</f>
        <v>2.6498447373153009E-14</v>
      </c>
      <c r="N261">
        <f t="shared" si="19"/>
        <v>9.3568194154587976E+18</v>
      </c>
      <c r="O261">
        <f>'T derived'!N261/'T derived'!G261/(PI()/LN(2))</f>
        <v>2.6561565725864333E+157</v>
      </c>
    </row>
    <row r="262" spans="1:15" x14ac:dyDescent="0.3">
      <c r="A262">
        <v>258</v>
      </c>
      <c r="B262">
        <f t="shared" si="17"/>
        <v>6.2907203913647493E-3</v>
      </c>
      <c r="C262">
        <f>1/'T derived'!F262</f>
        <v>5.3024784833233777E-7</v>
      </c>
      <c r="D262">
        <f t="shared" si="18"/>
        <v>0.99999999999999989</v>
      </c>
      <c r="E262">
        <f>'T derived'!J262*B262^2</f>
        <v>1</v>
      </c>
      <c r="F262">
        <f>(299792458/'ln2 derived'!D262)*B262</f>
        <v>1</v>
      </c>
      <c r="G262">
        <f>'T derived'!K262/((4/3)*PI()*'T derived'!F262^3)</f>
        <v>4.4062464054948075E+35</v>
      </c>
      <c r="H262">
        <f>'T derived'!K262/'T derived'!G262</f>
        <v>4.4062464054948075E+35</v>
      </c>
      <c r="I262">
        <f>'T derived'!O262*B262</f>
        <v>0.12285593254291734</v>
      </c>
      <c r="J262">
        <f>(3*'T derived'!O262^2)/(299792458^2)</f>
        <v>1.2731258904584183E-14</v>
      </c>
      <c r="K262">
        <f>((1-LN(2))^2/(3*LN(2)*'T derived'!F262^2))</f>
        <v>1.2731258904584188E-14</v>
      </c>
      <c r="L262">
        <f t="shared" si="16"/>
        <v>1.2731258904584185E-14</v>
      </c>
      <c r="M262">
        <f>((1-LN(2))^2/(3*LN(2))) * ((4*PI()/(3*'T derived'!G262))^(2/3))</f>
        <v>1.2731258904584208E-14</v>
      </c>
      <c r="N262">
        <f t="shared" si="19"/>
        <v>2.8096476821090886E+19</v>
      </c>
      <c r="O262">
        <f>'T derived'!N262/'T derived'!G262/(PI()/LN(2))</f>
        <v>2.6561565725864342E+157</v>
      </c>
    </row>
    <row r="263" spans="1:15" x14ac:dyDescent="0.3">
      <c r="A263">
        <v>259</v>
      </c>
      <c r="B263">
        <f t="shared" si="17"/>
        <v>9.0755911122410039E-3</v>
      </c>
      <c r="C263">
        <f>1/'T derived'!F263</f>
        <v>3.6753980106953742E-7</v>
      </c>
      <c r="D263">
        <f t="shared" si="18"/>
        <v>1</v>
      </c>
      <c r="E263">
        <f>'T derived'!J263*B263^2</f>
        <v>1</v>
      </c>
      <c r="F263">
        <f>(299792458/'ln2 derived'!D263)*B263</f>
        <v>0.99999999999999989</v>
      </c>
      <c r="G263">
        <f>'T derived'!K263/((4/3)*PI()*'T derived'!F263^3)</f>
        <v>1.4673886757673792E+35</v>
      </c>
      <c r="H263">
        <f>'T derived'!K263/'T derived'!G263</f>
        <v>1.4673886757673792E+35</v>
      </c>
      <c r="I263">
        <f>'T derived'!O263*B263</f>
        <v>0.12285593254291736</v>
      </c>
      <c r="J263">
        <f>(3*'T derived'!O263^2)/(299792458^2)</f>
        <v>6.1167717116804125E-15</v>
      </c>
      <c r="K263">
        <f>((1-LN(2))^2/(3*LN(2)*'T derived'!F263^2))</f>
        <v>6.1167717116804109E-15</v>
      </c>
      <c r="L263">
        <f t="shared" si="16"/>
        <v>6.1167717116804109E-15</v>
      </c>
      <c r="M263">
        <f>((1-LN(2))^2/(3*LN(2))) * ((4*PI()/(3*'T derived'!G263))^(2/3))</f>
        <v>6.1167717116803998E-15</v>
      </c>
      <c r="N263">
        <f t="shared" si="19"/>
        <v>8.4367558537452454E+19</v>
      </c>
      <c r="O263">
        <f>'T derived'!N263/'T derived'!G263/(PI()/LN(2))</f>
        <v>2.6561565725864336E+157</v>
      </c>
    </row>
    <row r="264" spans="1:15" x14ac:dyDescent="0.3">
      <c r="A264">
        <v>260</v>
      </c>
      <c r="B264">
        <f t="shared" si="17"/>
        <v>1.3093310290766049E-2</v>
      </c>
      <c r="C264">
        <f>1/'T derived'!F264</f>
        <v>2.5475917685491302E-7</v>
      </c>
      <c r="D264">
        <f t="shared" si="18"/>
        <v>1</v>
      </c>
      <c r="E264">
        <f>'T derived'!J264*B264^2</f>
        <v>0.99999999999999989</v>
      </c>
      <c r="F264">
        <f>(299792458/'ln2 derived'!D264)*B264</f>
        <v>1</v>
      </c>
      <c r="G264">
        <f>'T derived'!K264/((4/3)*PI()*'T derived'!F264^3)</f>
        <v>4.8867660307992746E+34</v>
      </c>
      <c r="H264">
        <f>'T derived'!K264/'T derived'!G264</f>
        <v>4.8867660307992746E+34</v>
      </c>
      <c r="I264">
        <f>'T derived'!O264*B264</f>
        <v>0.12285593254291735</v>
      </c>
      <c r="J264">
        <f>(3*'T derived'!O264^2)/(299792458^2)</f>
        <v>2.9388214043264481E-15</v>
      </c>
      <c r="K264">
        <f>((1-LN(2))^2/(3*LN(2)*'T derived'!F264^2))</f>
        <v>2.9388214043264489E-15</v>
      </c>
      <c r="L264">
        <f t="shared" si="16"/>
        <v>2.9388214043264485E-15</v>
      </c>
      <c r="M264">
        <f>((1-LN(2))^2/(3*LN(2))) * ((4*PI()/(3*'T derived'!G264))^(2/3))</f>
        <v>2.9388214043264536E-15</v>
      </c>
      <c r="N264">
        <f t="shared" si="19"/>
        <v>2.5333727708619538E+20</v>
      </c>
      <c r="O264">
        <f>'T derived'!N264/'T derived'!G264/(PI()/LN(2))</f>
        <v>2.6561565725864342E+157</v>
      </c>
    </row>
    <row r="265" spans="1:15" x14ac:dyDescent="0.3">
      <c r="A265">
        <v>261</v>
      </c>
      <c r="B265">
        <f t="shared" si="17"/>
        <v>1.8889653825308609E-2</v>
      </c>
      <c r="C265">
        <f>1/'T derived'!F265</f>
        <v>1.7658560515875543E-7</v>
      </c>
      <c r="D265">
        <f t="shared" si="18"/>
        <v>0.99999999999999989</v>
      </c>
      <c r="E265">
        <f>'T derived'!J265*B265^2</f>
        <v>1</v>
      </c>
      <c r="F265">
        <f>(299792458/'ln2 derived'!D265)*B265</f>
        <v>0.99999999999999989</v>
      </c>
      <c r="G265">
        <f>'T derived'!K265/((4/3)*PI()*'T derived'!F265^3)</f>
        <v>1.6274135567582508E+34</v>
      </c>
      <c r="H265">
        <f>'T derived'!K265/'T derived'!G265</f>
        <v>1.6274135567582508E+34</v>
      </c>
      <c r="I265">
        <f>'T derived'!O265*B265</f>
        <v>0.12285593254291735</v>
      </c>
      <c r="J265">
        <f>(3*'T derived'!O265^2)/(299792458^2)</f>
        <v>1.4119656010759636E-15</v>
      </c>
      <c r="K265">
        <f>((1-LN(2))^2/(3*LN(2)*'T derived'!F265^2))</f>
        <v>1.4119656010759636E-15</v>
      </c>
      <c r="L265">
        <f t="shared" si="16"/>
        <v>1.4119656010759634E-15</v>
      </c>
      <c r="M265">
        <f>((1-LN(2))^2/(3*LN(2))) * ((4*PI()/(3*'T derived'!G265))^(2/3))</f>
        <v>1.4119656010759656E-15</v>
      </c>
      <c r="N265">
        <f t="shared" si="19"/>
        <v>7.607162880380869E+20</v>
      </c>
      <c r="O265">
        <f>'T derived'!N265/'T derived'!G265/(PI()/LN(2))</f>
        <v>2.6561565725864349E+157</v>
      </c>
    </row>
    <row r="266" spans="1:15" x14ac:dyDescent="0.3">
      <c r="A266">
        <v>262</v>
      </c>
      <c r="B266">
        <f t="shared" si="17"/>
        <v>2.7252009897881974E-2</v>
      </c>
      <c r="C266">
        <f>1/'T derived'!F266</f>
        <v>1.2239981434326304E-7</v>
      </c>
      <c r="D266">
        <f t="shared" si="18"/>
        <v>1</v>
      </c>
      <c r="E266">
        <f>'T derived'!J266*B266^2</f>
        <v>1</v>
      </c>
      <c r="F266">
        <f>(299792458/'ln2 derived'!D266)*B266</f>
        <v>1</v>
      </c>
      <c r="G266">
        <f>'T derived'!K266/((4/3)*PI()*'T derived'!F266^3)</f>
        <v>5.4196883338148208E+33</v>
      </c>
      <c r="H266">
        <f>'T derived'!K266/'T derived'!G266</f>
        <v>5.4196883338148208E+33</v>
      </c>
      <c r="I266">
        <f>'T derived'!O266*B266</f>
        <v>0.12285593254291736</v>
      </c>
      <c r="J266">
        <f>(3*'T derived'!O266^2)/(299792458^2)</f>
        <v>6.7838312858577141E-16</v>
      </c>
      <c r="K266">
        <f>((1-LN(2))^2/(3*LN(2)*'T derived'!F266^2))</f>
        <v>6.7838312858577141E-16</v>
      </c>
      <c r="L266">
        <f t="shared" si="16"/>
        <v>6.7838312858577131E-16</v>
      </c>
      <c r="M266">
        <f>((1-LN(2))^2/(3*LN(2))) * ((4*PI()/(3*'T derived'!G266))^(2/3))</f>
        <v>6.7838312858577259E-16</v>
      </c>
      <c r="N266">
        <f t="shared" si="19"/>
        <v>2.2842641933407709E+21</v>
      </c>
      <c r="O266">
        <f>'T derived'!N266/'T derived'!G266/(PI()/LN(2))</f>
        <v>2.6561565725864327E+157</v>
      </c>
    </row>
    <row r="267" spans="1:15" x14ac:dyDescent="0.3">
      <c r="A267">
        <v>263</v>
      </c>
      <c r="B267">
        <f t="shared" si="17"/>
        <v>3.9316339533931273E-2</v>
      </c>
      <c r="C267">
        <f>1/'T derived'!F267</f>
        <v>8.4841086213093537E-8</v>
      </c>
      <c r="D267">
        <f t="shared" si="18"/>
        <v>1</v>
      </c>
      <c r="E267">
        <f>'T derived'!J267*B267^2</f>
        <v>1</v>
      </c>
      <c r="F267">
        <f>(299792458/'ln2 derived'!D267)*B267</f>
        <v>1</v>
      </c>
      <c r="G267">
        <f>'T derived'!K267/((4/3)*PI()*'T derived'!F267^3)</f>
        <v>1.8048898212571418E+33</v>
      </c>
      <c r="H267">
        <f>'T derived'!K267/'T derived'!G267</f>
        <v>1.8048898212571418E+33</v>
      </c>
      <c r="I267">
        <f>'T derived'!O267*B267</f>
        <v>0.12285593254291736</v>
      </c>
      <c r="J267">
        <f>(3*'T derived'!O267^2)/(299792458^2)</f>
        <v>3.2593121872029261E-16</v>
      </c>
      <c r="K267">
        <f>((1-LN(2))^2/(3*LN(2)*'T derived'!F267^2))</f>
        <v>3.2593121872029261E-16</v>
      </c>
      <c r="L267">
        <f t="shared" si="16"/>
        <v>3.2593121872029266E-16</v>
      </c>
      <c r="M267">
        <f>((1-LN(2))^2/(3*LN(2))) * ((4*PI()/(3*'T derived'!G267))^(2/3))</f>
        <v>3.2593121872029197E-16</v>
      </c>
      <c r="N267">
        <f t="shared" si="19"/>
        <v>6.8591444498130613E+21</v>
      </c>
      <c r="O267">
        <f>'T derived'!N267/'T derived'!G267/(PI()/LN(2))</f>
        <v>2.6561565725864333E+157</v>
      </c>
    </row>
    <row r="268" spans="1:15" x14ac:dyDescent="0.3">
      <c r="A268">
        <v>264</v>
      </c>
      <c r="B268">
        <f t="shared" si="17"/>
        <v>5.6721488071509348E-2</v>
      </c>
      <c r="C268">
        <f>1/'T derived'!F268</f>
        <v>5.8807359704249024E-8</v>
      </c>
      <c r="D268">
        <f t="shared" si="18"/>
        <v>1</v>
      </c>
      <c r="E268">
        <f>'T derived'!J268*B268^2</f>
        <v>1</v>
      </c>
      <c r="F268">
        <f>(299792458/'ln2 derived'!D268)*B268</f>
        <v>1</v>
      </c>
      <c r="G268">
        <f>'T derived'!K268/((4/3)*PI()*'T derived'!F268^3)</f>
        <v>6.0107280460252062E+32</v>
      </c>
      <c r="H268">
        <f>'T derived'!K268/'T derived'!G268</f>
        <v>6.0107280460252062E+32</v>
      </c>
      <c r="I268">
        <f>'T derived'!O268*B268</f>
        <v>0.12285593254291735</v>
      </c>
      <c r="J268">
        <f>(3*'T derived'!O268^2)/(299792458^2)</f>
        <v>1.5659463636419708E-16</v>
      </c>
      <c r="K268">
        <f>((1-LN(2))^2/(3*LN(2)*'T derived'!F268^2))</f>
        <v>1.5659463636419711E-16</v>
      </c>
      <c r="L268">
        <f t="shared" si="16"/>
        <v>1.5659463636419708E-16</v>
      </c>
      <c r="M268">
        <f>((1-LN(2))^2/(3*LN(2))) * ((4*PI()/(3*'T derived'!G268))^(2/3))</f>
        <v>1.565946363641973E-16</v>
      </c>
      <c r="N268">
        <f t="shared" si="19"/>
        <v>2.0596506621500925E+22</v>
      </c>
      <c r="O268">
        <f>'T derived'!N268/'T derived'!G268/(PI()/LN(2))</f>
        <v>2.6561565725864336E+157</v>
      </c>
    </row>
    <row r="269" spans="1:15" x14ac:dyDescent="0.3">
      <c r="A269">
        <v>265</v>
      </c>
      <c r="B269">
        <f t="shared" si="17"/>
        <v>8.1831809552609033E-2</v>
      </c>
      <c r="C269">
        <f>1/'T derived'!F269</f>
        <v>4.0762155575174743E-8</v>
      </c>
      <c r="D269">
        <f t="shared" si="18"/>
        <v>0.99999999999999989</v>
      </c>
      <c r="E269">
        <f>'T derived'!J269*B269^2</f>
        <v>1</v>
      </c>
      <c r="F269">
        <f>(299792458/'ln2 derived'!D269)*B269</f>
        <v>0.99999999999999989</v>
      </c>
      <c r="G269">
        <f>'T derived'!K269/((4/3)*PI()*'T derived'!F269^3)</f>
        <v>2.0017206157276418E+32</v>
      </c>
      <c r="H269">
        <f>'T derived'!K269/'T derived'!G269</f>
        <v>2.0017206157276418E+32</v>
      </c>
      <c r="I269">
        <f>'T derived'!O269*B269</f>
        <v>0.12285593254291735</v>
      </c>
      <c r="J269">
        <f>(3*'T derived'!O269^2)/(299792458^2)</f>
        <v>7.5236365004603267E-17</v>
      </c>
      <c r="K269">
        <f>((1-LN(2))^2/(3*LN(2)*'T derived'!F269^2))</f>
        <v>7.5236365004603267E-17</v>
      </c>
      <c r="L269">
        <f t="shared" si="16"/>
        <v>7.5236365004603254E-17</v>
      </c>
      <c r="M269">
        <f>((1-LN(2))^2/(3*LN(2))) * ((4*PI()/(3*'T derived'!G269))^(2/3))</f>
        <v>7.5236365004603636E-17</v>
      </c>
      <c r="N269">
        <f t="shared" si="19"/>
        <v>6.1846792717872549E+22</v>
      </c>
      <c r="O269">
        <f>'T derived'!N269/'T derived'!G269/(PI()/LN(2))</f>
        <v>2.6561565725864327E+157</v>
      </c>
    </row>
    <row r="270" spans="1:15" x14ac:dyDescent="0.3">
      <c r="A270">
        <v>266</v>
      </c>
      <c r="B270">
        <f t="shared" si="17"/>
        <v>0.11805834582851915</v>
      </c>
      <c r="C270">
        <f>1/'T derived'!F270</f>
        <v>2.8254173210478233E-8</v>
      </c>
      <c r="D270">
        <f t="shared" si="18"/>
        <v>1</v>
      </c>
      <c r="E270">
        <f>'T derived'!J270*B270^2</f>
        <v>1</v>
      </c>
      <c r="F270">
        <f>(299792458/'ln2 derived'!D270)*B270</f>
        <v>1</v>
      </c>
      <c r="G270">
        <f>'T derived'!K270/((4/3)*PI()*'T derived'!F270^3)</f>
        <v>6.6662231143176373E+31</v>
      </c>
      <c r="H270">
        <f>'T derived'!K270/'T derived'!G270</f>
        <v>6.6662231143176373E+31</v>
      </c>
      <c r="I270">
        <f>'T derived'!O270*B270</f>
        <v>0.12285593254291736</v>
      </c>
      <c r="J270">
        <f>(3*'T derived'!O270^2)/(299792458^2)</f>
        <v>3.6147538322711548E-17</v>
      </c>
      <c r="K270">
        <f>((1-LN(2))^2/(3*LN(2)*'T derived'!F270^2))</f>
        <v>3.6147538322711542E-17</v>
      </c>
      <c r="L270">
        <f t="shared" si="16"/>
        <v>3.6147538322711536E-17</v>
      </c>
      <c r="M270">
        <f>((1-LN(2))^2/(3*LN(2))) * ((4*PI()/(3*'T derived'!G270))^(2/3))</f>
        <v>3.6147538322711579E-17</v>
      </c>
      <c r="N270">
        <f t="shared" si="19"/>
        <v>1.8571235597276021E+23</v>
      </c>
      <c r="O270">
        <f>'T derived'!N270/'T derived'!G270/(PI()/LN(2))</f>
        <v>2.6561565725864336E+157</v>
      </c>
    </row>
    <row r="271" spans="1:15" x14ac:dyDescent="0.3">
      <c r="A271">
        <v>267</v>
      </c>
      <c r="B271">
        <f t="shared" si="17"/>
        <v>0.17032219006235882</v>
      </c>
      <c r="C271">
        <f>1/'T derived'!F271</f>
        <v>1.9584300499895325E-8</v>
      </c>
      <c r="D271">
        <f t="shared" si="18"/>
        <v>1</v>
      </c>
      <c r="E271">
        <f>'T derived'!J271*B271^2</f>
        <v>1</v>
      </c>
      <c r="F271">
        <f>(299792458/'ln2 derived'!D271)*B271</f>
        <v>1</v>
      </c>
      <c r="G271">
        <f>'T derived'!K271/((4/3)*PI()*'T derived'!F271^3)</f>
        <v>2.2200166327261887E+31</v>
      </c>
      <c r="H271">
        <f>'T derived'!K271/'T derived'!G271</f>
        <v>2.2200166327261887E+31</v>
      </c>
      <c r="I271">
        <f>'T derived'!O271*B271</f>
        <v>0.12285593254291735</v>
      </c>
      <c r="J271">
        <f>(3*'T derived'!O271^2)/(299792458^2)</f>
        <v>1.7367193732870445E-17</v>
      </c>
      <c r="K271">
        <f>((1-LN(2))^2/(3*LN(2)*'T derived'!F271^2))</f>
        <v>1.7367193732870445E-17</v>
      </c>
      <c r="L271">
        <f t="shared" si="16"/>
        <v>1.7367193732870445E-17</v>
      </c>
      <c r="M271">
        <f>((1-LN(2))^2/(3*LN(2))) * ((4*PI()/(3*'T derived'!G271))^(2/3))</f>
        <v>1.7367193732870526E-17</v>
      </c>
      <c r="N271">
        <f t="shared" si="19"/>
        <v>5.576534795956611E+23</v>
      </c>
      <c r="O271">
        <f>'T derived'!N271/'T derived'!G271/(PI()/LN(2))</f>
        <v>2.6561565725864342E+157</v>
      </c>
    </row>
    <row r="272" spans="1:15" x14ac:dyDescent="0.3">
      <c r="A272">
        <v>268</v>
      </c>
      <c r="B272">
        <f t="shared" si="17"/>
        <v>0.24572297895631259</v>
      </c>
      <c r="C272">
        <f>1/'T derived'!F272</f>
        <v>1.3574802674741171E-8</v>
      </c>
      <c r="D272">
        <f t="shared" si="18"/>
        <v>1</v>
      </c>
      <c r="E272">
        <f>'T derived'!J272*B272^2</f>
        <v>0.99999999999999989</v>
      </c>
      <c r="F272">
        <f>(299792458/'ln2 derived'!D272)*B272</f>
        <v>1</v>
      </c>
      <c r="G272">
        <f>'T derived'!K272/((4/3)*PI()*'T derived'!F272^3)</f>
        <v>7.3932026652327366E+30</v>
      </c>
      <c r="H272">
        <f>'T derived'!K272/'T derived'!G272</f>
        <v>7.3932026652327366E+30</v>
      </c>
      <c r="I272">
        <f>'T derived'!O272*B272</f>
        <v>0.12285593254291735</v>
      </c>
      <c r="J272">
        <f>(3*'T derived'!O272^2)/(299792458^2)</f>
        <v>8.3441205722589026E-18</v>
      </c>
      <c r="K272">
        <f>((1-LN(2))^2/(3*LN(2)*'T derived'!F272^2))</f>
        <v>8.3441205722589026E-18</v>
      </c>
      <c r="L272">
        <f t="shared" si="16"/>
        <v>8.3441205722589026E-18</v>
      </c>
      <c r="M272">
        <f>((1-LN(2))^2/(3*LN(2))) * ((4*PI()/(3*'T derived'!G272))^(2/3))</f>
        <v>8.3441205722589134E-18</v>
      </c>
      <c r="N272">
        <f t="shared" si="19"/>
        <v>1.6745111098087593E+24</v>
      </c>
      <c r="O272">
        <f>'T derived'!N272/'T derived'!G272/(PI()/LN(2))</f>
        <v>2.6561565725864333E+157</v>
      </c>
    </row>
    <row r="273" spans="1:15" x14ac:dyDescent="0.3">
      <c r="A273">
        <v>269</v>
      </c>
      <c r="B273">
        <f t="shared" si="17"/>
        <v>0.35450332317273531</v>
      </c>
      <c r="C273">
        <f>1/'T derived'!F273</f>
        <v>9.4093362006544468E-9</v>
      </c>
      <c r="D273">
        <f t="shared" si="18"/>
        <v>1</v>
      </c>
      <c r="E273">
        <f>'T derived'!J273*B273^2</f>
        <v>1</v>
      </c>
      <c r="F273">
        <f>(299792458/'ln2 derived'!D273)*B273</f>
        <v>0.99999999999999989</v>
      </c>
      <c r="G273">
        <f>'T derived'!K273/((4/3)*PI()*'T derived'!F273^3)</f>
        <v>2.4621187446727573E+30</v>
      </c>
      <c r="H273">
        <f>'T derived'!K273/'T derived'!G273</f>
        <v>2.4621187446727573E+30</v>
      </c>
      <c r="I273">
        <f>'T derived'!O273*B273</f>
        <v>0.12285593254291734</v>
      </c>
      <c r="J273">
        <f>(3*'T derived'!O273^2)/(299792458^2)</f>
        <v>4.008957877438656E-18</v>
      </c>
      <c r="K273">
        <f>((1-LN(2))^2/(3*LN(2)*'T derived'!F273^2))</f>
        <v>4.0089578774386568E-18</v>
      </c>
      <c r="L273">
        <f t="shared" si="16"/>
        <v>4.0089578774386575E-18</v>
      </c>
      <c r="M273">
        <f>((1-LN(2))^2/(3*LN(2))) * ((4*PI()/(3*'T derived'!G273))^(2/3))</f>
        <v>4.008957877438676E-18</v>
      </c>
      <c r="N273">
        <f t="shared" si="19"/>
        <v>5.028189654453688E+24</v>
      </c>
      <c r="O273">
        <f>'T derived'!N273/'T derived'!G273/(PI()/LN(2))</f>
        <v>2.6561565725864333E+157</v>
      </c>
    </row>
    <row r="274" spans="1:15" x14ac:dyDescent="0.3">
      <c r="A274">
        <v>270</v>
      </c>
      <c r="B274">
        <f t="shared" si="17"/>
        <v>0.5114401863199628</v>
      </c>
      <c r="C274">
        <f>1/'T derived'!F274</f>
        <v>6.5220548584242569E-9</v>
      </c>
      <c r="D274">
        <f t="shared" si="18"/>
        <v>1</v>
      </c>
      <c r="E274">
        <f>'T derived'!J274*B274^2</f>
        <v>1</v>
      </c>
      <c r="F274">
        <f>(299792458/'ln2 derived'!D274)*B274</f>
        <v>1</v>
      </c>
      <c r="G274">
        <f>'T derived'!K274/((4/3)*PI()*'T derived'!F274^3)</f>
        <v>8.1994623810006489E+29</v>
      </c>
      <c r="H274">
        <f>'T derived'!K274/'T derived'!G274</f>
        <v>8.1994623810006489E+29</v>
      </c>
      <c r="I274">
        <f>'T derived'!O274*B274</f>
        <v>0.12285593254291735</v>
      </c>
      <c r="J274">
        <f>(3*'T derived'!O274^2)/(299792458^2)</f>
        <v>1.9261158948865177E-18</v>
      </c>
      <c r="K274">
        <f>((1-LN(2))^2/(3*LN(2)*'T derived'!F274^2))</f>
        <v>1.9261158948865181E-18</v>
      </c>
      <c r="L274">
        <f t="shared" si="16"/>
        <v>1.9261158948865181E-18</v>
      </c>
      <c r="M274">
        <f>((1-LN(2))^2/(3*LN(2))) * ((4*PI()/(3*'T derived'!G274))^(2/3))</f>
        <v>1.92611589488652E-18</v>
      </c>
      <c r="N274">
        <f t="shared" si="19"/>
        <v>1.5098550886319294E+25</v>
      </c>
      <c r="O274">
        <f>'T derived'!N274/'T derived'!G274/(PI()/LN(2))</f>
        <v>2.6561565725864333E+157</v>
      </c>
    </row>
    <row r="275" spans="1:15" x14ac:dyDescent="0.3">
      <c r="A275">
        <v>271</v>
      </c>
      <c r="B275">
        <f t="shared" si="17"/>
        <v>0.73785222051513788</v>
      </c>
      <c r="C275">
        <f>1/'T derived'!F275</f>
        <v>4.5207439365740661E-9</v>
      </c>
      <c r="D275">
        <f t="shared" si="18"/>
        <v>1</v>
      </c>
      <c r="E275">
        <f>'T derived'!J275*B275^2</f>
        <v>1</v>
      </c>
      <c r="F275">
        <f>(299792458/'ln2 derived'!D275)*B275</f>
        <v>0.99999999999999989</v>
      </c>
      <c r="G275">
        <f>'T derived'!K275/((4/3)*PI()*'T derived'!F275^3)</f>
        <v>2.7306231059290595E+29</v>
      </c>
      <c r="H275">
        <f>'T derived'!K275/'T derived'!G275</f>
        <v>2.7306231059290595E+29</v>
      </c>
      <c r="I275">
        <f>'T derived'!O275*B275</f>
        <v>0.12285593254291736</v>
      </c>
      <c r="J275">
        <f>(3*'T derived'!O275^2)/(299792458^2)</f>
        <v>9.2540818685398113E-19</v>
      </c>
      <c r="K275">
        <f>((1-LN(2))^2/(3*LN(2)*'T derived'!F275^2))</f>
        <v>9.2540818685398094E-19</v>
      </c>
      <c r="L275">
        <f t="shared" si="16"/>
        <v>9.2540818685398075E-19</v>
      </c>
      <c r="M275">
        <f>((1-LN(2))^2/(3*LN(2))) * ((4*PI()/(3*'T derived'!G275))^(2/3))</f>
        <v>9.2540818685398537E-19</v>
      </c>
      <c r="N275">
        <f t="shared" si="19"/>
        <v>4.5337637307466792E+25</v>
      </c>
      <c r="O275">
        <f>'T derived'!N275/'T derived'!G275/(PI()/LN(2))</f>
        <v>2.6561565725864327E+157</v>
      </c>
    </row>
    <row r="276" spans="1:15" x14ac:dyDescent="0.3">
      <c r="A276">
        <v>272</v>
      </c>
      <c r="B276">
        <f t="shared" si="17"/>
        <v>1.0644957394460992</v>
      </c>
      <c r="C276">
        <f>1/'T derived'!F276</f>
        <v>3.1335409136697827E-9</v>
      </c>
      <c r="D276">
        <f t="shared" si="18"/>
        <v>1</v>
      </c>
      <c r="E276">
        <f>'T derived'!J276*B276^2</f>
        <v>1</v>
      </c>
      <c r="F276">
        <f>(299792458/'ln2 derived'!D276)*B276</f>
        <v>1.0000000000000002</v>
      </c>
      <c r="G276">
        <f>'T derived'!K276/((4/3)*PI()*'T derived'!F276^3)</f>
        <v>9.0936480956495515E+28</v>
      </c>
      <c r="H276">
        <f>'T derived'!K276/'T derived'!G276</f>
        <v>9.0936480956495515E+28</v>
      </c>
      <c r="I276">
        <f>'T derived'!O276*B276</f>
        <v>0.12285593254291735</v>
      </c>
      <c r="J276">
        <f>(3*'T derived'!O276^2)/(299792458^2)</f>
        <v>4.446151524785733E-19</v>
      </c>
      <c r="K276">
        <f>((1-LN(2))^2/(3*LN(2)*'T derived'!F276^2))</f>
        <v>4.4461515247857349E-19</v>
      </c>
      <c r="L276">
        <f t="shared" si="16"/>
        <v>4.4461515247857339E-19</v>
      </c>
      <c r="M276">
        <f>((1-LN(2))^2/(3*LN(2))) * ((4*PI()/(3*'T derived'!G276))^(2/3))</f>
        <v>4.4461515247857378E-19</v>
      </c>
      <c r="N276">
        <f t="shared" si="19"/>
        <v>1.3613898261493772E+26</v>
      </c>
      <c r="O276">
        <f>'T derived'!N276/'T derived'!G276/(PI()/LN(2))</f>
        <v>2.6561565725864342E+157</v>
      </c>
    </row>
    <row r="277" spans="1:15" x14ac:dyDescent="0.3">
      <c r="A277">
        <v>273</v>
      </c>
      <c r="B277">
        <f t="shared" si="17"/>
        <v>1.5357427243463178</v>
      </c>
      <c r="C277">
        <f>1/'T derived'!F277</f>
        <v>2.1720050494794444E-9</v>
      </c>
      <c r="D277">
        <f t="shared" si="18"/>
        <v>1</v>
      </c>
      <c r="E277">
        <f>'T derived'!J277*B277^2</f>
        <v>1</v>
      </c>
      <c r="F277">
        <f>(299792458/'ln2 derived'!D277)*B277</f>
        <v>1</v>
      </c>
      <c r="G277">
        <f>'T derived'!K277/((4/3)*PI()*'T derived'!F277^3)</f>
        <v>3.0284089923634812E+28</v>
      </c>
      <c r="H277">
        <f>'T derived'!K277/'T derived'!G277</f>
        <v>3.0284089923634812E+28</v>
      </c>
      <c r="I277">
        <f>'T derived'!O277*B277</f>
        <v>0.12285593254291735</v>
      </c>
      <c r="J277">
        <f>(3*'T derived'!O277^2)/(299792458^2)</f>
        <v>2.1361669004203113E-19</v>
      </c>
      <c r="K277">
        <f>((1-LN(2))^2/(3*LN(2)*'T derived'!F277^2))</f>
        <v>2.1361669004203118E-19</v>
      </c>
      <c r="L277">
        <f t="shared" si="16"/>
        <v>2.1361669004203116E-19</v>
      </c>
      <c r="M277">
        <f>((1-LN(2))^2/(3*LN(2))) * ((4*PI()/(3*'T derived'!G277))^(2/3))</f>
        <v>2.1361669004203217E-19</v>
      </c>
      <c r="N277">
        <f t="shared" si="19"/>
        <v>4.0879551048810519E+26</v>
      </c>
      <c r="O277">
        <f>'T derived'!N277/'T derived'!G277/(PI()/LN(2))</f>
        <v>2.6561565725864336E+157</v>
      </c>
    </row>
    <row r="278" spans="1:15" x14ac:dyDescent="0.3">
      <c r="A278">
        <v>274</v>
      </c>
      <c r="B278">
        <f t="shared" si="17"/>
        <v>2.2156084124957385</v>
      </c>
      <c r="C278">
        <f>1/'T derived'!F278</f>
        <v>1.5055191762086417E-9</v>
      </c>
      <c r="D278">
        <f t="shared" si="18"/>
        <v>1</v>
      </c>
      <c r="E278">
        <f>'T derived'!J278*B278^2</f>
        <v>1</v>
      </c>
      <c r="F278">
        <f>(299792458/'ln2 derived'!D278)*B278</f>
        <v>0.99999999999999978</v>
      </c>
      <c r="G278">
        <f>'T derived'!K278/((4/3)*PI()*'T derived'!F278^3)</f>
        <v>1.0085348507619933E+28</v>
      </c>
      <c r="H278">
        <f>'T derived'!K278/'T derived'!G278</f>
        <v>1.0085348507619933E+28</v>
      </c>
      <c r="I278">
        <f>'T derived'!O278*B278</f>
        <v>0.12285593254291734</v>
      </c>
      <c r="J278">
        <f>(3*'T derived'!O278^2)/(299792458^2)</f>
        <v>1.0263278255392413E-19</v>
      </c>
      <c r="K278">
        <f>((1-LN(2))^2/(3*LN(2)*'T derived'!F278^2))</f>
        <v>1.0263278255392416E-19</v>
      </c>
      <c r="L278">
        <f t="shared" si="16"/>
        <v>1.0263278255392416E-19</v>
      </c>
      <c r="M278">
        <f>((1-LN(2))^2/(3*LN(2))) * ((4*PI()/(3*'T derived'!G278))^(2/3))</f>
        <v>1.0263278255392421E-19</v>
      </c>
      <c r="N278">
        <f t="shared" si="19"/>
        <v>1.2275232720660432E+27</v>
      </c>
      <c r="O278">
        <f>'T derived'!N278/'T derived'!G278/(PI()/LN(2))</f>
        <v>2.6561565725864355E+157</v>
      </c>
    </row>
    <row r="279" spans="1:15" x14ac:dyDescent="0.3">
      <c r="A279">
        <v>275</v>
      </c>
      <c r="B279">
        <f t="shared" si="17"/>
        <v>3.1964472692594716</v>
      </c>
      <c r="C279">
        <f>1/'T derived'!F279</f>
        <v>1.0435463722679511E-9</v>
      </c>
      <c r="D279">
        <f t="shared" si="18"/>
        <v>1</v>
      </c>
      <c r="E279">
        <f>'T derived'!J279*B279^2</f>
        <v>1</v>
      </c>
      <c r="F279">
        <f>(299792458/'ln2 derived'!D279)*B279</f>
        <v>1</v>
      </c>
      <c r="G279">
        <f>'T derived'!K279/((4/3)*PI()*'T derived'!F279^3)</f>
        <v>3.3586696769371951E+27</v>
      </c>
      <c r="H279">
        <f>'T derived'!K279/'T derived'!G279</f>
        <v>3.3586696769371951E+27</v>
      </c>
      <c r="I279">
        <f>'T derived'!O279*B279</f>
        <v>0.12285593254291734</v>
      </c>
      <c r="J279">
        <f>(3*'T derived'!O279^2)/(299792458^2)</f>
        <v>4.9310229704844218E-20</v>
      </c>
      <c r="K279">
        <f>((1-LN(2))^2/(3*LN(2)*'T derived'!F279^2))</f>
        <v>4.9310229704844242E-20</v>
      </c>
      <c r="L279">
        <f t="shared" si="16"/>
        <v>4.931022970484423E-20</v>
      </c>
      <c r="M279">
        <f>((1-LN(2))^2/(3*LN(2))) * ((4*PI()/(3*'T derived'!G279))^(2/3))</f>
        <v>4.9310229704844465E-20</v>
      </c>
      <c r="N279">
        <f t="shared" si="19"/>
        <v>3.6859831989460387E+27</v>
      </c>
      <c r="O279">
        <f>'T derived'!N279/'T derived'!G279/(PI()/LN(2))</f>
        <v>2.6561565725864336E+157</v>
      </c>
    </row>
    <row r="280" spans="1:15" x14ac:dyDescent="0.3">
      <c r="A280">
        <v>276</v>
      </c>
      <c r="B280">
        <f t="shared" si="17"/>
        <v>4.6114986238237092</v>
      </c>
      <c r="C280">
        <f>1/'T derived'!F280</f>
        <v>7.2333122572108932E-10</v>
      </c>
      <c r="D280">
        <f t="shared" si="18"/>
        <v>0.99999999999999989</v>
      </c>
      <c r="E280">
        <f>'T derived'!J280*B280^2</f>
        <v>0.99999999999999989</v>
      </c>
      <c r="F280">
        <f>(299792458/'ln2 derived'!D280)*B280</f>
        <v>1</v>
      </c>
      <c r="G280">
        <f>'T derived'!K280/((4/3)*PI()*'T derived'!F280^3)</f>
        <v>1.1185198003077789E+27</v>
      </c>
      <c r="H280">
        <f>'T derived'!K280/'T derived'!G280</f>
        <v>1.1185198003077789E+27</v>
      </c>
      <c r="I280">
        <f>'T derived'!O280*B280</f>
        <v>0.12285593254291734</v>
      </c>
      <c r="J280">
        <f>(3*'T derived'!O280^2)/(299792458^2)</f>
        <v>2.3691248478691229E-20</v>
      </c>
      <c r="K280">
        <f>((1-LN(2))^2/(3*LN(2)*'T derived'!F280^2))</f>
        <v>2.3691248478691229E-20</v>
      </c>
      <c r="L280">
        <f t="shared" si="16"/>
        <v>2.3691248478691229E-20</v>
      </c>
      <c r="M280">
        <f>((1-LN(2))^2/(3*LN(2))) * ((4*PI()/(3*'T derived'!G280))^(2/3))</f>
        <v>2.3691248478691259E-20</v>
      </c>
      <c r="N280">
        <f t="shared" si="19"/>
        <v>1.1068199236699601E+28</v>
      </c>
      <c r="O280">
        <f>'T derived'!N280/'T derived'!G280/(PI()/LN(2))</f>
        <v>2.6561565725864321E+157</v>
      </c>
    </row>
    <row r="281" spans="1:15" x14ac:dyDescent="0.3">
      <c r="A281">
        <v>277</v>
      </c>
      <c r="B281">
        <f t="shared" si="17"/>
        <v>6.6529861956567444</v>
      </c>
      <c r="C281">
        <f>1/'T derived'!F281</f>
        <v>5.0137499971954249E-10</v>
      </c>
      <c r="D281">
        <f t="shared" si="18"/>
        <v>1</v>
      </c>
      <c r="E281">
        <f>'T derived'!J281*B281^2</f>
        <v>1</v>
      </c>
      <c r="F281">
        <f>(299792458/'ln2 derived'!D281)*B281</f>
        <v>1</v>
      </c>
      <c r="G281">
        <f>'T derived'!K281/((4/3)*PI()*'T derived'!F281^3)</f>
        <v>3.7249466724022512E+26</v>
      </c>
      <c r="H281">
        <f>'T derived'!K281/'T derived'!G281</f>
        <v>3.7249466724022512E+26</v>
      </c>
      <c r="I281">
        <f>'T derived'!O281*B281</f>
        <v>0.12285593254291735</v>
      </c>
      <c r="J281">
        <f>(3*'T derived'!O281^2)/(299792458^2)</f>
        <v>1.1382531735072208E-20</v>
      </c>
      <c r="K281">
        <f>((1-LN(2))^2/(3*LN(2)*'T derived'!F281^2))</f>
        <v>1.1382531735072208E-20</v>
      </c>
      <c r="L281">
        <f t="shared" si="16"/>
        <v>1.1382531735072208E-20</v>
      </c>
      <c r="M281">
        <f>((1-LN(2))^2/(3*LN(2))) * ((4*PI()/(3*'T derived'!G281))^(2/3))</f>
        <v>1.1382531735072258E-20</v>
      </c>
      <c r="N281">
        <f t="shared" si="19"/>
        <v>3.3235375130930655E+28</v>
      </c>
      <c r="O281">
        <f>'T derived'!N281/'T derived'!G281/(PI()/LN(2))</f>
        <v>2.6561565725864333E+157</v>
      </c>
    </row>
    <row r="282" spans="1:15" x14ac:dyDescent="0.3">
      <c r="A282">
        <v>278</v>
      </c>
      <c r="B282">
        <f t="shared" si="17"/>
        <v>9.5982301915767181</v>
      </c>
      <c r="C282">
        <f>1/'T derived'!F282</f>
        <v>3.4752666745884418E-10</v>
      </c>
      <c r="D282">
        <f t="shared" si="18"/>
        <v>1</v>
      </c>
      <c r="E282">
        <f>'T derived'!J282*B282^2</f>
        <v>1</v>
      </c>
      <c r="F282">
        <f>(299792458/'ln2 derived'!D282)*B282</f>
        <v>1.0000000000000002</v>
      </c>
      <c r="G282">
        <f>'T derived'!K282/((4/3)*PI()*'T derived'!F282^3)</f>
        <v>1.2404990692540798E+26</v>
      </c>
      <c r="H282">
        <f>'T derived'!K282/'T derived'!G282</f>
        <v>1.2404990692540798E+26</v>
      </c>
      <c r="I282">
        <f>'T derived'!O282*B282</f>
        <v>0.12285593254291736</v>
      </c>
      <c r="J282">
        <f>(3*'T derived'!O282^2)/(299792458^2)</f>
        <v>5.468771678135015E-21</v>
      </c>
      <c r="K282">
        <f>((1-LN(2))^2/(3*LN(2)*'T derived'!F282^2))</f>
        <v>5.4687716781350142E-21</v>
      </c>
      <c r="L282">
        <f t="shared" si="16"/>
        <v>5.468771678135015E-21</v>
      </c>
      <c r="M282">
        <f>((1-LN(2))^2/(3*LN(2))) * ((4*PI()/(3*'T derived'!G282))^(2/3))</f>
        <v>5.4687716781350594E-21</v>
      </c>
      <c r="N282">
        <f t="shared" si="19"/>
        <v>9.9798543238279762E+28</v>
      </c>
      <c r="O282">
        <f>'T derived'!N282/'T derived'!G282/(PI()/LN(2))</f>
        <v>2.6561565725864321E+157</v>
      </c>
    </row>
    <row r="283" spans="1:15" x14ac:dyDescent="0.3">
      <c r="A283">
        <v>279</v>
      </c>
      <c r="B283">
        <f t="shared" si="17"/>
        <v>13.847319098698454</v>
      </c>
      <c r="C283">
        <f>1/'T derived'!F283</f>
        <v>2.4088712971849159E-10</v>
      </c>
      <c r="D283">
        <f t="shared" si="18"/>
        <v>1</v>
      </c>
      <c r="E283">
        <f>'T derived'!J283*B283^2</f>
        <v>1</v>
      </c>
      <c r="F283">
        <f>(299792458/'ln2 derived'!D283)*B283</f>
        <v>0.99999999999999989</v>
      </c>
      <c r="G283">
        <f>'T derived'!K283/((4/3)*PI()*'T derived'!F283^3)</f>
        <v>4.1311677083093109E+25</v>
      </c>
      <c r="H283">
        <f>'T derived'!K283/'T derived'!G283</f>
        <v>4.1311677083093109E+25</v>
      </c>
      <c r="I283">
        <f>'T derived'!O283*B283</f>
        <v>0.12285593254291736</v>
      </c>
      <c r="J283">
        <f>(3*'T derived'!O283^2)/(299792458^2)</f>
        <v>2.627487835190469E-21</v>
      </c>
      <c r="K283">
        <f>((1-LN(2))^2/(3*LN(2)*'T derived'!F283^2))</f>
        <v>2.627487835190469E-21</v>
      </c>
      <c r="L283">
        <f t="shared" si="16"/>
        <v>2.627487835190469E-21</v>
      </c>
      <c r="M283">
        <f>((1-LN(2))^2/(3*LN(2))) * ((4*PI()/(3*'T derived'!G283))^(2/3))</f>
        <v>2.6274878351904799E-21</v>
      </c>
      <c r="N283">
        <f t="shared" si="19"/>
        <v>2.9967314023827559E+29</v>
      </c>
      <c r="O283">
        <f>'T derived'!N283/'T derived'!G283/(PI()/LN(2))</f>
        <v>2.6561565725864333E+157</v>
      </c>
    </row>
    <row r="284" spans="1:15" x14ac:dyDescent="0.3">
      <c r="A284">
        <v>280</v>
      </c>
      <c r="B284">
        <f t="shared" si="17"/>
        <v>19.977458593299293</v>
      </c>
      <c r="C284">
        <f>1/'T derived'!F284</f>
        <v>1.6697023479755021E-10</v>
      </c>
      <c r="D284">
        <f t="shared" si="18"/>
        <v>0.99999999999999989</v>
      </c>
      <c r="E284">
        <f>'T derived'!J284*B284^2</f>
        <v>1</v>
      </c>
      <c r="F284">
        <f>(299792458/'ln2 derived'!D284)*B284</f>
        <v>1</v>
      </c>
      <c r="G284">
        <f>'T derived'!K284/((4/3)*PI()*'T derived'!F284^3)</f>
        <v>1.3757806883676108E+25</v>
      </c>
      <c r="H284">
        <f>'T derived'!K284/'T derived'!G284</f>
        <v>1.3757806883676108E+25</v>
      </c>
      <c r="I284">
        <f>'T derived'!O284*B284</f>
        <v>0.12285593254291735</v>
      </c>
      <c r="J284">
        <f>(3*'T derived'!O284^2)/(299792458^2)</f>
        <v>1.2623844494506707E-21</v>
      </c>
      <c r="K284">
        <f>((1-LN(2))^2/(3*LN(2)*'T derived'!F284^2))</f>
        <v>1.2623844494506709E-21</v>
      </c>
      <c r="L284">
        <f t="shared" si="16"/>
        <v>1.2623844494506707E-21</v>
      </c>
      <c r="M284">
        <f>((1-LN(2))^2/(3*LN(2))) * ((4*PI()/(3*'T derived'!G284))^(2/3))</f>
        <v>1.2623844494506717E-21</v>
      </c>
      <c r="N284">
        <f t="shared" si="19"/>
        <v>8.9985272396060876E+29</v>
      </c>
      <c r="O284">
        <f>'T derived'!N284/'T derived'!G284/(PI()/LN(2))</f>
        <v>2.6561565725864333E+157</v>
      </c>
    </row>
    <row r="285" spans="1:15" x14ac:dyDescent="0.3">
      <c r="A285">
        <v>281</v>
      </c>
      <c r="B285">
        <f t="shared" si="17"/>
        <v>28.821380442117501</v>
      </c>
      <c r="C285">
        <f>1/'T derived'!F285</f>
        <v>1.15734947487354E-10</v>
      </c>
      <c r="D285">
        <f t="shared" si="18"/>
        <v>1</v>
      </c>
      <c r="E285">
        <f>'T derived'!J285*B285^2</f>
        <v>0.99999999999999989</v>
      </c>
      <c r="F285">
        <f>(299792458/'ln2 derived'!D285)*B285</f>
        <v>1.0000000000000002</v>
      </c>
      <c r="G285">
        <f>'T derived'!K285/((4/3)*PI()*'T derived'!F285^3)</f>
        <v>4.5816888495671345E+24</v>
      </c>
      <c r="H285">
        <f>'T derived'!K285/'T derived'!G285</f>
        <v>4.5816888495671345E+24</v>
      </c>
      <c r="I285">
        <f>'T derived'!O285*B285</f>
        <v>0.12285593254291734</v>
      </c>
      <c r="J285">
        <f>(3*'T derived'!O285^2)/(299792458^2)</f>
        <v>6.0651641346204382E-22</v>
      </c>
      <c r="K285">
        <f>((1-LN(2))^2/(3*LN(2)*'T derived'!F285^2))</f>
        <v>6.065164134620442E-22</v>
      </c>
      <c r="L285">
        <f t="shared" si="16"/>
        <v>6.065164134620441E-22</v>
      </c>
      <c r="M285">
        <f>((1-LN(2))^2/(3*LN(2))) * ((4*PI()/(3*'T derived'!G285))^(2/3))</f>
        <v>6.0651641346204683E-22</v>
      </c>
      <c r="N285">
        <f t="shared" si="19"/>
        <v>2.7020603987915094E+30</v>
      </c>
      <c r="O285">
        <f>'T derived'!N285/'T derived'!G285/(PI()/LN(2))</f>
        <v>2.6561565725864333E+157</v>
      </c>
    </row>
    <row r="286" spans="1:15" x14ac:dyDescent="0.3">
      <c r="A286">
        <v>282</v>
      </c>
      <c r="B286">
        <f t="shared" si="17"/>
        <v>41.580462635417071</v>
      </c>
      <c r="C286">
        <f>1/'T derived'!F286</f>
        <v>8.0221352543112754E-11</v>
      </c>
      <c r="D286">
        <f t="shared" si="18"/>
        <v>0.99999999999999989</v>
      </c>
      <c r="E286">
        <f>'T derived'!J286*B286^2</f>
        <v>1</v>
      </c>
      <c r="F286">
        <f>(299792458/'ln2 derived'!D286)*B286</f>
        <v>1</v>
      </c>
      <c r="G286">
        <f>'T derived'!K286/((4/3)*PI()*'T derived'!F286^3)</f>
        <v>1.5258153346486539E+24</v>
      </c>
      <c r="H286">
        <f>'T derived'!K286/'T derived'!G286</f>
        <v>1.5258153346486539E+24</v>
      </c>
      <c r="I286">
        <f>'T derived'!O286*B286</f>
        <v>0.12285593254291734</v>
      </c>
      <c r="J286">
        <f>(3*'T derived'!O286^2)/(299792458^2)</f>
        <v>2.9140263883869712E-22</v>
      </c>
      <c r="K286">
        <f>((1-LN(2))^2/(3*LN(2)*'T derived'!F286^2))</f>
        <v>2.9140263883869717E-22</v>
      </c>
      <c r="L286">
        <f t="shared" si="16"/>
        <v>2.9140263883869712E-22</v>
      </c>
      <c r="M286">
        <f>((1-LN(2))^2/(3*LN(2))) * ((4*PI()/(3*'T derived'!G286))^(2/3))</f>
        <v>2.9140263883869726E-22</v>
      </c>
      <c r="N286">
        <f t="shared" si="19"/>
        <v>8.113694835063855E+30</v>
      </c>
      <c r="O286">
        <f>'T derived'!N286/'T derived'!G286/(PI()/LN(2))</f>
        <v>2.6561565725864336E+157</v>
      </c>
    </row>
    <row r="287" spans="1:15" x14ac:dyDescent="0.3">
      <c r="A287">
        <v>283</v>
      </c>
      <c r="B287">
        <f t="shared" si="17"/>
        <v>59.987927241985055</v>
      </c>
      <c r="C287">
        <f>1/'T derived'!F287</f>
        <v>5.5605204335964007E-11</v>
      </c>
      <c r="D287">
        <f t="shared" si="18"/>
        <v>1</v>
      </c>
      <c r="E287">
        <f>'T derived'!J287*B287^2</f>
        <v>1</v>
      </c>
      <c r="F287">
        <f>(299792458/'ln2 derived'!D287)*B287</f>
        <v>1</v>
      </c>
      <c r="G287">
        <f>'T derived'!K287/((4/3)*PI()*'T derived'!F287^3)</f>
        <v>5.0813412082073971E+23</v>
      </c>
      <c r="H287">
        <f>'T derived'!K287/'T derived'!G287</f>
        <v>5.0813412082073971E+23</v>
      </c>
      <c r="I287">
        <f>'T derived'!O287*B287</f>
        <v>0.12285593254291735</v>
      </c>
      <c r="J287">
        <f>(3*'T derived'!O287^2)/(299792458^2)</f>
        <v>1.4000527609376913E-22</v>
      </c>
      <c r="K287">
        <f>((1-LN(2))^2/(3*LN(2)*'T derived'!F287^2))</f>
        <v>1.4000527609376915E-22</v>
      </c>
      <c r="L287">
        <f t="shared" si="16"/>
        <v>1.4000527609376917E-22</v>
      </c>
      <c r="M287">
        <f>((1-LN(2))^2/(3*LN(2))) * ((4*PI()/(3*'T derived'!G287))^(2/3))</f>
        <v>1.4000527609376873E-22</v>
      </c>
      <c r="N287">
        <f t="shared" si="19"/>
        <v>2.4363646314488423E+31</v>
      </c>
      <c r="O287">
        <f>'T derived'!N287/'T derived'!G287/(PI()/LN(2))</f>
        <v>2.6561565725864333E+157</v>
      </c>
    </row>
    <row r="288" spans="1:15" x14ac:dyDescent="0.3">
      <c r="A288">
        <v>284</v>
      </c>
      <c r="B288">
        <f t="shared" si="17"/>
        <v>86.544285145219803</v>
      </c>
      <c r="C288">
        <f>1/'T derived'!F288</f>
        <v>3.8542590609933088E-11</v>
      </c>
      <c r="D288">
        <f t="shared" si="18"/>
        <v>1</v>
      </c>
      <c r="E288">
        <f>'T derived'!J288*B288^2</f>
        <v>1</v>
      </c>
      <c r="F288">
        <f>(299792458/'ln2 derived'!D288)*B288</f>
        <v>1.0000000000000002</v>
      </c>
      <c r="G288">
        <f>'T derived'!K288/((4/3)*PI()*'T derived'!F288^3)</f>
        <v>1.6922118875002744E+23</v>
      </c>
      <c r="H288">
        <f>'T derived'!K288/'T derived'!G288</f>
        <v>1.6922118875002744E+23</v>
      </c>
      <c r="I288">
        <f>'T derived'!O288*B288</f>
        <v>0.12285593254291735</v>
      </c>
      <c r="J288">
        <f>(3*'T derived'!O288^2)/(299792458^2)</f>
        <v>6.7265956863701286E-23</v>
      </c>
      <c r="K288">
        <f>((1-LN(2))^2/(3*LN(2)*'T derived'!F288^2))</f>
        <v>6.7265956863701286E-23</v>
      </c>
      <c r="L288">
        <f t="shared" si="16"/>
        <v>6.7265956863701274E-23</v>
      </c>
      <c r="M288">
        <f>((1-LN(2))^2/(3*LN(2))) * ((4*PI()/(3*'T derived'!G288))^(2/3))</f>
        <v>6.7265956863701333E-23</v>
      </c>
      <c r="N288">
        <f t="shared" si="19"/>
        <v>7.3158687109140423E+31</v>
      </c>
      <c r="O288">
        <f>'T derived'!N288/'T derived'!G288/(PI()/LN(2))</f>
        <v>2.6561565725864327E+157</v>
      </c>
    </row>
    <row r="289" spans="1:15" x14ac:dyDescent="0.3">
      <c r="A289">
        <v>285</v>
      </c>
      <c r="B289">
        <f t="shared" si="17"/>
        <v>124.85701099628898</v>
      </c>
      <c r="C289">
        <f>1/'T derived'!F289</f>
        <v>2.6715688012751346E-11</v>
      </c>
      <c r="D289">
        <f t="shared" si="18"/>
        <v>1</v>
      </c>
      <c r="E289">
        <f>'T derived'!J289*B289^2</f>
        <v>1</v>
      </c>
      <c r="F289">
        <f>(299792458/'ln2 derived'!D289)*B289</f>
        <v>0.99999999999999989</v>
      </c>
      <c r="G289">
        <f>'T derived'!K289/((4/3)*PI()*'T derived'!F289^3)</f>
        <v>5.6354827492630836E+22</v>
      </c>
      <c r="H289">
        <f>'T derived'!K289/'T derived'!G289</f>
        <v>5.6354827492630836E+22</v>
      </c>
      <c r="I289">
        <f>'T derived'!O289*B289</f>
        <v>0.12285593254291735</v>
      </c>
      <c r="J289">
        <f>(3*'T derived'!O289^2)/(299792458^2)</f>
        <v>3.2318131709257022E-23</v>
      </c>
      <c r="K289">
        <f>((1-LN(2))^2/(3*LN(2)*'T derived'!F289^2))</f>
        <v>3.231813170925701E-23</v>
      </c>
      <c r="L289">
        <f t="shared" si="16"/>
        <v>3.2318131709257016E-23</v>
      </c>
      <c r="M289">
        <f>((1-LN(2))^2/(3*LN(2))) * ((4*PI()/(3*'T derived'!G289))^(2/3))</f>
        <v>3.2318131709257139E-23</v>
      </c>
      <c r="N289">
        <f t="shared" si="19"/>
        <v>2.196794942122559E+32</v>
      </c>
      <c r="O289">
        <f>'T derived'!N289/'T derived'!G289/(PI()/LN(2))</f>
        <v>2.6561565725864333E+157</v>
      </c>
    </row>
    <row r="290" spans="1:15" x14ac:dyDescent="0.3">
      <c r="A290">
        <v>286</v>
      </c>
      <c r="B290">
        <f t="shared" si="17"/>
        <v>180.13059058456489</v>
      </c>
      <c r="C290">
        <f>1/'T derived'!F290</f>
        <v>1.8517903822757722E-11</v>
      </c>
      <c r="D290">
        <f t="shared" si="18"/>
        <v>1</v>
      </c>
      <c r="E290">
        <f>'T derived'!J290*B290^2</f>
        <v>1</v>
      </c>
      <c r="F290">
        <f>(299792458/'ln2 derived'!D290)*B290</f>
        <v>1</v>
      </c>
      <c r="G290">
        <f>'T derived'!K290/((4/3)*PI()*'T derived'!F290^3)</f>
        <v>1.8767546813629541E+22</v>
      </c>
      <c r="H290">
        <f>'T derived'!K290/'T derived'!G290</f>
        <v>1.8767546813629541E+22</v>
      </c>
      <c r="I290">
        <f>'T derived'!O290*B290</f>
        <v>0.12285593254291735</v>
      </c>
      <c r="J290">
        <f>(3*'T derived'!O290^2)/(299792458^2)</f>
        <v>1.5527343783917927E-23</v>
      </c>
      <c r="K290">
        <f>((1-LN(2))^2/(3*LN(2)*'T derived'!F290^2))</f>
        <v>1.5527343783917927E-23</v>
      </c>
      <c r="L290">
        <f t="shared" si="16"/>
        <v>1.5527343783917924E-23</v>
      </c>
      <c r="M290">
        <f>((1-LN(2))^2/(3*LN(2))) * ((4*PI()/(3*'T derived'!G290))^(2/3))</f>
        <v>1.5527343783918038E-23</v>
      </c>
      <c r="N290">
        <f t="shared" si="19"/>
        <v>6.5964934697854111E+32</v>
      </c>
      <c r="O290">
        <f>'T derived'!N290/'T derived'!G290/(PI()/LN(2))</f>
        <v>2.6561565725864342E+157</v>
      </c>
    </row>
    <row r="291" spans="1:15" x14ac:dyDescent="0.3">
      <c r="A291">
        <v>287</v>
      </c>
      <c r="B291">
        <f t="shared" si="17"/>
        <v>259.87350974875204</v>
      </c>
      <c r="C291">
        <f>1/'T derived'!F291</f>
        <v>1.2835632824624744E-11</v>
      </c>
      <c r="D291">
        <f t="shared" si="18"/>
        <v>0.99999999999999989</v>
      </c>
      <c r="E291">
        <f>'T derived'!J291*B291^2</f>
        <v>1</v>
      </c>
      <c r="F291">
        <f>(299792458/'ln2 derived'!D291)*B291</f>
        <v>1</v>
      </c>
      <c r="G291">
        <f>'T derived'!K291/((4/3)*PI()*'T derived'!F291^3)</f>
        <v>6.2500557462949132E+21</v>
      </c>
      <c r="H291">
        <f>'T derived'!K291/'T derived'!G291</f>
        <v>6.2500557462949132E+21</v>
      </c>
      <c r="I291">
        <f>'T derived'!O291*B291</f>
        <v>0.12285593254291735</v>
      </c>
      <c r="J291">
        <f>(3*'T derived'!O291^2)/(299792458^2)</f>
        <v>7.4601591191274117E-24</v>
      </c>
      <c r="K291">
        <f>((1-LN(2))^2/(3*LN(2)*'T derived'!F291^2))</f>
        <v>7.4601591191274132E-24</v>
      </c>
      <c r="L291">
        <f t="shared" si="16"/>
        <v>7.4601591191274117E-24</v>
      </c>
      <c r="M291">
        <f>((1-LN(2))^2/(3*LN(2))) * ((4*PI()/(3*'T derived'!G291))^(2/3))</f>
        <v>7.4601591191274455E-24</v>
      </c>
      <c r="N291">
        <f t="shared" si="19"/>
        <v>1.9807823325958183E+33</v>
      </c>
      <c r="O291">
        <f>'T derived'!N291/'T derived'!G291/(PI()/LN(2))</f>
        <v>2.6561565725864315E+157</v>
      </c>
    </row>
    <row r="292" spans="1:15" x14ac:dyDescent="0.3">
      <c r="A292">
        <v>288</v>
      </c>
      <c r="B292">
        <f t="shared" si="17"/>
        <v>374.9182237729342</v>
      </c>
      <c r="C292">
        <f>1/'T derived'!F292</f>
        <v>8.8969827030913317E-12</v>
      </c>
      <c r="D292">
        <f t="shared" si="18"/>
        <v>1</v>
      </c>
      <c r="E292">
        <f>'T derived'!J292*B292^2</f>
        <v>1</v>
      </c>
      <c r="F292">
        <f>(299792458/'ln2 derived'!D292)*B292</f>
        <v>1</v>
      </c>
      <c r="G292">
        <f>'T derived'!K292/((4/3)*PI()*'T derived'!F292^3)</f>
        <v>2.081422639821274E+21</v>
      </c>
      <c r="H292">
        <f>'T derived'!K292/'T derived'!G292</f>
        <v>2.081422639821274E+21</v>
      </c>
      <c r="I292">
        <f>'T derived'!O292*B292</f>
        <v>0.12285593254291735</v>
      </c>
      <c r="J292">
        <f>(3*'T derived'!O292^2)/(299792458^2)</f>
        <v>3.5842559330941222E-24</v>
      </c>
      <c r="K292">
        <f>((1-LN(2))^2/(3*LN(2)*'T derived'!F292^2))</f>
        <v>3.5842559330941215E-24</v>
      </c>
      <c r="L292">
        <f t="shared" si="16"/>
        <v>3.5842559330941229E-24</v>
      </c>
      <c r="M292">
        <f>((1-LN(2))^2/(3*LN(2))) * ((4*PI()/(3*'T derived'!G292))^(2/3))</f>
        <v>3.5842559330941222E-24</v>
      </c>
      <c r="N292">
        <f t="shared" si="19"/>
        <v>5.9478549733959881E+33</v>
      </c>
      <c r="O292">
        <f>'T derived'!N292/'T derived'!G292/(PI()/LN(2))</f>
        <v>2.6561565725864336E+157</v>
      </c>
    </row>
    <row r="293" spans="1:15" x14ac:dyDescent="0.3">
      <c r="A293">
        <v>289</v>
      </c>
      <c r="B293">
        <f t="shared" si="17"/>
        <v>540.89266217611078</v>
      </c>
      <c r="C293">
        <f>1/'T derived'!F293</f>
        <v>6.1669184761383577E-12</v>
      </c>
      <c r="D293">
        <f t="shared" si="18"/>
        <v>1</v>
      </c>
      <c r="E293">
        <f>'T derived'!J293*B293^2</f>
        <v>1</v>
      </c>
      <c r="F293">
        <f>(299792458/'ln2 derived'!D293)*B293</f>
        <v>1</v>
      </c>
      <c r="G293">
        <f>'T derived'!K293/((4/3)*PI()*'T derived'!F293^3)</f>
        <v>6.9316505026835893E+20</v>
      </c>
      <c r="H293">
        <f>'T derived'!K293/'T derived'!G293</f>
        <v>6.9316505026835893E+20</v>
      </c>
      <c r="I293">
        <f>'T derived'!O293*B293</f>
        <v>0.12285593254291735</v>
      </c>
      <c r="J293">
        <f>(3*'T derived'!O293^2)/(299792458^2)</f>
        <v>1.7220665657092665E-24</v>
      </c>
      <c r="K293">
        <f>((1-LN(2))^2/(3*LN(2)*'T derived'!F293^2))</f>
        <v>1.7220665657092665E-24</v>
      </c>
      <c r="L293">
        <f t="shared" si="16"/>
        <v>1.7220665657092668E-24</v>
      </c>
      <c r="M293">
        <f>((1-LN(2))^2/(3*LN(2))) * ((4*PI()/(3*'T derived'!G293))^(2/3))</f>
        <v>1.7220665657092723E-24</v>
      </c>
      <c r="N293">
        <f t="shared" si="19"/>
        <v>1.7860104163080758E+34</v>
      </c>
      <c r="O293">
        <f>'T derived'!N293/'T derived'!G293/(PI()/LN(2))</f>
        <v>2.6561565725864355E+157</v>
      </c>
    </row>
    <row r="294" spans="1:15" x14ac:dyDescent="0.3">
      <c r="A294">
        <v>290</v>
      </c>
      <c r="B294">
        <f t="shared" si="17"/>
        <v>780.34316137470455</v>
      </c>
      <c r="C294">
        <f>1/'T derived'!F294</f>
        <v>4.2745821544783362E-12</v>
      </c>
      <c r="D294">
        <f t="shared" si="18"/>
        <v>1</v>
      </c>
      <c r="E294">
        <f>'T derived'!J294*B294^2</f>
        <v>1</v>
      </c>
      <c r="F294">
        <f>(299792458/'ln2 derived'!D294)*B294</f>
        <v>1</v>
      </c>
      <c r="G294">
        <f>'T derived'!K294/((4/3)*PI()*'T derived'!F294^3)</f>
        <v>2.3084104963650893E+20</v>
      </c>
      <c r="H294">
        <f>'T derived'!K294/'T derived'!G294</f>
        <v>2.3084104963650893E+20</v>
      </c>
      <c r="I294">
        <f>'T derived'!O294*B294</f>
        <v>0.12285593254291735</v>
      </c>
      <c r="J294">
        <f>(3*'T derived'!O294^2)/(299792458^2)</f>
        <v>8.273720716627832E-25</v>
      </c>
      <c r="K294">
        <f>((1-LN(2))^2/(3*LN(2)*'T derived'!F294^2))</f>
        <v>8.273720716627832E-25</v>
      </c>
      <c r="L294">
        <f t="shared" si="16"/>
        <v>8.2737207166278339E-25</v>
      </c>
      <c r="M294">
        <f>((1-LN(2))^2/(3*LN(2))) * ((4*PI()/(3*'T derived'!G294))^(2/3))</f>
        <v>8.273720716627832E-25</v>
      </c>
      <c r="N294">
        <f t="shared" si="19"/>
        <v>5.3629976208711735E+34</v>
      </c>
      <c r="O294">
        <f>'T derived'!N294/'T derived'!G294/(PI()/LN(2))</f>
        <v>2.6561565725864342E+157</v>
      </c>
    </row>
    <row r="295" spans="1:15" x14ac:dyDescent="0.3">
      <c r="A295">
        <v>291</v>
      </c>
      <c r="B295">
        <f t="shared" si="17"/>
        <v>1125.7972091069023</v>
      </c>
      <c r="C295">
        <f>1/'T derived'!F295</f>
        <v>2.9629145684485152E-12</v>
      </c>
      <c r="D295">
        <f t="shared" si="18"/>
        <v>1</v>
      </c>
      <c r="E295">
        <f>'T derived'!J295*B295^2</f>
        <v>1</v>
      </c>
      <c r="F295">
        <f>(299792458/'ln2 derived'!D295)*B295</f>
        <v>0.99999999999999989</v>
      </c>
      <c r="G295">
        <f>'T derived'!K295/((4/3)*PI()*'T derived'!F295^3)</f>
        <v>7.6875760219957576E+19</v>
      </c>
      <c r="H295">
        <f>'T derived'!K295/'T derived'!G295</f>
        <v>7.6875760219957576E+19</v>
      </c>
      <c r="I295">
        <f>'T derived'!O295*B295</f>
        <v>0.12285593254291735</v>
      </c>
      <c r="J295">
        <f>(3*'T derived'!O295^2)/(299792458^2)</f>
        <v>3.9751340546213039E-25</v>
      </c>
      <c r="K295">
        <f>((1-LN(2))^2/(3*LN(2)*'T derived'!F295^2))</f>
        <v>3.9751340546213039E-25</v>
      </c>
      <c r="L295">
        <f t="shared" si="16"/>
        <v>3.9751340546213039E-25</v>
      </c>
      <c r="M295">
        <f>((1-LN(2))^2/(3*LN(2))) * ((4*PI()/(3*'T derived'!G295))^(2/3))</f>
        <v>3.9751340546212883E-25</v>
      </c>
      <c r="N295">
        <f t="shared" si="19"/>
        <v>1.6103905788480147E+35</v>
      </c>
      <c r="O295">
        <f>'T derived'!N295/'T derived'!G295/(PI()/LN(2))</f>
        <v>2.6561565725864355E+157</v>
      </c>
    </row>
    <row r="296" spans="1:15" x14ac:dyDescent="0.3">
      <c r="A296">
        <v>292</v>
      </c>
      <c r="B296">
        <f t="shared" si="17"/>
        <v>1624.1820506251636</v>
      </c>
      <c r="C296">
        <f>1/'T derived'!F296</f>
        <v>2.0537358793600752E-12</v>
      </c>
      <c r="D296">
        <f t="shared" si="18"/>
        <v>1</v>
      </c>
      <c r="E296">
        <f>'T derived'!J296*B296^2</f>
        <v>1</v>
      </c>
      <c r="F296">
        <f>(299792458/'ln2 derived'!D296)*B296</f>
        <v>1</v>
      </c>
      <c r="G296">
        <f>'T derived'!K296/((4/3)*PI()*'T derived'!F296^3)</f>
        <v>2.5601523293635744E+19</v>
      </c>
      <c r="H296">
        <f>'T derived'!K296/'T derived'!G296</f>
        <v>2.5601523293635744E+19</v>
      </c>
      <c r="I296">
        <f>'T derived'!O296*B296</f>
        <v>0.12285593254291735</v>
      </c>
      <c r="J296">
        <f>(3*'T derived'!O296^2)/(299792458^2)</f>
        <v>1.909865137271685E-25</v>
      </c>
      <c r="K296">
        <f>((1-LN(2))^2/(3*LN(2)*'T derived'!F296^2))</f>
        <v>1.9098651372716848E-25</v>
      </c>
      <c r="L296">
        <f t="shared" si="16"/>
        <v>1.9098651372716853E-25</v>
      </c>
      <c r="M296">
        <f>((1-LN(2))^2/(3*LN(2))) * ((4*PI()/(3*'T derived'!G296))^(2/3))</f>
        <v>1.9098651372716853E-25</v>
      </c>
      <c r="N296">
        <f t="shared" si="19"/>
        <v>4.8356497611520699E+35</v>
      </c>
      <c r="O296">
        <f>'T derived'!N296/'T derived'!G296/(PI()/LN(2))</f>
        <v>2.6561565725864336E+157</v>
      </c>
    </row>
    <row r="297" spans="1:15" x14ac:dyDescent="0.3">
      <c r="A297">
        <v>293</v>
      </c>
      <c r="B297">
        <f t="shared" si="17"/>
        <v>2343.1993899377908</v>
      </c>
      <c r="C297">
        <f>1/'T derived'!F297</f>
        <v>1.4235412343932362E-12</v>
      </c>
      <c r="D297">
        <f t="shared" si="18"/>
        <v>1</v>
      </c>
      <c r="E297">
        <f>'T derived'!J297*B297^2</f>
        <v>1</v>
      </c>
      <c r="F297">
        <f>(299792458/'ln2 derived'!D297)*B297</f>
        <v>0.99999999999999989</v>
      </c>
      <c r="G297">
        <f>'T derived'!K297/((4/3)*PI()*'T derived'!F297^3)</f>
        <v>8.5259383852495155E+18</v>
      </c>
      <c r="H297">
        <f>'T derived'!K297/'T derived'!G297</f>
        <v>8.5259383852495155E+18</v>
      </c>
      <c r="I297">
        <f>'T derived'!O297*B297</f>
        <v>0.12285593254291735</v>
      </c>
      <c r="J297">
        <f>(3*'T derived'!O297^2)/(299792458^2)</f>
        <v>9.1760046137948072E-26</v>
      </c>
      <c r="K297">
        <f>((1-LN(2))^2/(3*LN(2)*'T derived'!F297^2))</f>
        <v>9.1760046137948072E-26</v>
      </c>
      <c r="L297">
        <f t="shared" si="16"/>
        <v>9.1760046137948072E-26</v>
      </c>
      <c r="M297">
        <f>((1-LN(2))^2/(3*LN(2))) * ((4*PI()/(3*'T derived'!G297))^(2/3))</f>
        <v>9.1760046137948371E-26</v>
      </c>
      <c r="N297">
        <f t="shared" si="19"/>
        <v>1.452039580935536E+36</v>
      </c>
      <c r="O297">
        <f>'T derived'!N297/'T derived'!G297/(PI()/LN(2))</f>
        <v>2.6561565725864336E+157</v>
      </c>
    </row>
    <row r="298" spans="1:15" x14ac:dyDescent="0.3">
      <c r="A298">
        <v>294</v>
      </c>
      <c r="B298">
        <f t="shared" si="17"/>
        <v>3380.5221396772959</v>
      </c>
      <c r="C298">
        <f>1/'T derived'!F298</f>
        <v>9.8672359303049556E-13</v>
      </c>
      <c r="D298">
        <f t="shared" si="18"/>
        <v>0.99999999999999989</v>
      </c>
      <c r="E298">
        <f>'T derived'!J298*B298^2</f>
        <v>0.99999999999999989</v>
      </c>
      <c r="F298">
        <f>(299792458/'ln2 derived'!D298)*B298</f>
        <v>1</v>
      </c>
      <c r="G298">
        <f>'T derived'!K298/((4/3)*PI()*'T derived'!F298^3)</f>
        <v>2.839347663626774E+18</v>
      </c>
      <c r="H298">
        <f>'T derived'!K298/'T derived'!G298</f>
        <v>2.839347663626774E+18</v>
      </c>
      <c r="I298">
        <f>'T derived'!O298*B298</f>
        <v>0.12285593254291735</v>
      </c>
      <c r="J298">
        <f>(3*'T derived'!O298^2)/(299792458^2)</f>
        <v>4.4086390724250348E-26</v>
      </c>
      <c r="K298">
        <f>((1-LN(2))^2/(3*LN(2)*'T derived'!F298^2))</f>
        <v>4.4086390724250348E-26</v>
      </c>
      <c r="L298">
        <f t="shared" si="16"/>
        <v>4.4086390724250336E-26</v>
      </c>
      <c r="M298">
        <f>((1-LN(2))^2/(3*LN(2))) * ((4*PI()/(3*'T derived'!G298))^(2/3))</f>
        <v>4.4086390724250663E-26</v>
      </c>
      <c r="N298">
        <f t="shared" si="19"/>
        <v>4.3601564396614347E+36</v>
      </c>
      <c r="O298">
        <f>'T derived'!N298/'T derived'!G298/(PI()/LN(2))</f>
        <v>2.6561565725864327E+157</v>
      </c>
    </row>
    <row r="299" spans="1:15" x14ac:dyDescent="0.3">
      <c r="A299">
        <v>295</v>
      </c>
      <c r="B299">
        <f t="shared" si="17"/>
        <v>4877.0625265277822</v>
      </c>
      <c r="C299">
        <f>1/'T derived'!F299</f>
        <v>6.8394467650106693E-13</v>
      </c>
      <c r="D299">
        <f t="shared" si="18"/>
        <v>0.99999999999999989</v>
      </c>
      <c r="E299">
        <f>'T derived'!J299*B299^2</f>
        <v>1</v>
      </c>
      <c r="F299">
        <f>(299792458/'ln2 derived'!D299)*B299</f>
        <v>0.99999999999999989</v>
      </c>
      <c r="G299">
        <f>'T derived'!K299/((4/3)*PI()*'T derived'!F299^3)</f>
        <v>9.4557276755488653E+17</v>
      </c>
      <c r="H299">
        <f>'T derived'!K299/'T derived'!G299</f>
        <v>9.4557276755488653E+17</v>
      </c>
      <c r="I299">
        <f>'T derived'!O299*B299</f>
        <v>0.12285593254291735</v>
      </c>
      <c r="J299">
        <f>(3*'T derived'!O299^2)/(299792458^2)</f>
        <v>2.1181439296241519E-26</v>
      </c>
      <c r="K299">
        <f>((1-LN(2))^2/(3*LN(2)*'T derived'!F299^2))</f>
        <v>2.1181439296241519E-26</v>
      </c>
      <c r="L299">
        <f t="shared" si="16"/>
        <v>2.1181439296241516E-26</v>
      </c>
      <c r="M299">
        <f>((1-LN(2))^2/(3*LN(2))) * ((4*PI()/(3*'T derived'!G299))^(2/3))</f>
        <v>2.1181439296241591E-26</v>
      </c>
      <c r="N299">
        <f t="shared" si="19"/>
        <v>1.3092593637201325E+37</v>
      </c>
      <c r="O299">
        <f>'T derived'!N299/'T derived'!G299/(PI()/LN(2))</f>
        <v>2.6561565725864336E+157</v>
      </c>
    </row>
    <row r="300" spans="1:15" x14ac:dyDescent="0.3">
      <c r="A300">
        <v>296</v>
      </c>
      <c r="B300">
        <f t="shared" si="17"/>
        <v>7036.1139211270311</v>
      </c>
      <c r="C300">
        <f>1/'T derived'!F300</f>
        <v>4.7407432417569846E-13</v>
      </c>
      <c r="D300">
        <f t="shared" si="18"/>
        <v>1</v>
      </c>
      <c r="E300">
        <f>'T derived'!J300*B300^2</f>
        <v>1</v>
      </c>
      <c r="F300">
        <f>(299792458/'ln2 derived'!D300)*B300</f>
        <v>1</v>
      </c>
      <c r="G300">
        <f>'T derived'!K300/((4/3)*PI()*'T derived'!F300^3)</f>
        <v>3.1489904184517498E+17</v>
      </c>
      <c r="H300">
        <f>'T derived'!K300/'T derived'!G300</f>
        <v>3.1489904184517498E+17</v>
      </c>
      <c r="I300">
        <f>'T derived'!O300*B300</f>
        <v>0.12285593254291735</v>
      </c>
      <c r="J300">
        <f>(3*'T derived'!O300^2)/(299792458^2)</f>
        <v>1.0176686349004662E-26</v>
      </c>
      <c r="K300">
        <f>((1-LN(2))^2/(3*LN(2)*'T derived'!F300^2))</f>
        <v>1.0176686349004664E-26</v>
      </c>
      <c r="L300">
        <f t="shared" si="16"/>
        <v>1.0176686349004665E-26</v>
      </c>
      <c r="M300">
        <f>((1-LN(2))^2/(3*LN(2))) * ((4*PI()/(3*'T derived'!G300))^(2/3))</f>
        <v>1.0176686349004664E-26</v>
      </c>
      <c r="N300">
        <f t="shared" si="19"/>
        <v>3.9314187580433474E+37</v>
      </c>
      <c r="O300">
        <f>'T derived'!N300/'T derived'!G300/(PI()/LN(2))</f>
        <v>2.6561565725864336E+157</v>
      </c>
    </row>
    <row r="301" spans="1:15" x14ac:dyDescent="0.3">
      <c r="A301">
        <v>297</v>
      </c>
      <c r="B301">
        <f t="shared" si="17"/>
        <v>10150.966661139766</v>
      </c>
      <c r="C301">
        <f>1/'T derived'!F301</f>
        <v>3.2860328117824689E-13</v>
      </c>
      <c r="D301">
        <f t="shared" si="18"/>
        <v>1</v>
      </c>
      <c r="E301">
        <f>'T derived'!J301*B301^2</f>
        <v>1</v>
      </c>
      <c r="F301">
        <f>(299792458/'ln2 derived'!D301)*B301</f>
        <v>1</v>
      </c>
      <c r="G301">
        <f>'T derived'!K301/((4/3)*PI()*'T derived'!F301^3)</f>
        <v>1.0486914382213672E+17</v>
      </c>
      <c r="H301">
        <f>'T derived'!K301/'T derived'!G301</f>
        <v>1.0486914382213672E+17</v>
      </c>
      <c r="I301">
        <f>'T derived'!O301*B301</f>
        <v>0.12285593254291735</v>
      </c>
      <c r="J301">
        <f>(3*'T derived'!O301^2)/(299792458^2)</f>
        <v>4.8894196280795079E-27</v>
      </c>
      <c r="K301">
        <f>((1-LN(2))^2/(3*LN(2)*'T derived'!F301^2))</f>
        <v>4.8894196280795087E-27</v>
      </c>
      <c r="L301">
        <f t="shared" si="16"/>
        <v>4.8894196280795087E-27</v>
      </c>
      <c r="M301">
        <f>((1-LN(2))^2/(3*LN(2))) * ((4*PI()/(3*'T derived'!G301))^(2/3))</f>
        <v>4.8894196280795237E-27</v>
      </c>
      <c r="N301">
        <f t="shared" si="19"/>
        <v>1.180518839840718E+38</v>
      </c>
      <c r="O301">
        <f>'T derived'!N301/'T derived'!G301/(PI()/LN(2))</f>
        <v>2.6561565725864342E+157</v>
      </c>
    </row>
    <row r="302" spans="1:15" x14ac:dyDescent="0.3">
      <c r="A302">
        <v>298</v>
      </c>
      <c r="B302">
        <f t="shared" si="17"/>
        <v>14644.74926225554</v>
      </c>
      <c r="C302">
        <f>1/'T derived'!F302</f>
        <v>2.2777043787144877E-13</v>
      </c>
      <c r="D302">
        <f t="shared" si="18"/>
        <v>1</v>
      </c>
      <c r="E302">
        <f>'T derived'!J302*B302^2</f>
        <v>0.99999999999999989</v>
      </c>
      <c r="F302">
        <f>(299792458/'ln2 derived'!D302)*B302</f>
        <v>0.99999999999999989</v>
      </c>
      <c r="G302">
        <f>'T derived'!K302/((4/3)*PI()*'T derived'!F302^3)</f>
        <v>3.4924010125744072E+16</v>
      </c>
      <c r="H302">
        <f>'T derived'!K302/'T derived'!G302</f>
        <v>3.4924010125744072E+16</v>
      </c>
      <c r="I302">
        <f>'T derived'!O302*B302</f>
        <v>0.12285593254291735</v>
      </c>
      <c r="J302">
        <f>(3*'T derived'!O302^2)/(299792458^2)</f>
        <v>2.3491363966216106E-27</v>
      </c>
      <c r="K302">
        <f>((1-LN(2))^2/(3*LN(2)*'T derived'!F302^2))</f>
        <v>2.349136396621611E-27</v>
      </c>
      <c r="L302">
        <f t="shared" si="16"/>
        <v>2.3491363966216117E-27</v>
      </c>
      <c r="M302">
        <f>((1-LN(2))^2/(3*LN(2))) * ((4*PI()/(3*'T derived'!G302))^(2/3))</f>
        <v>2.3491363966216099E-27</v>
      </c>
      <c r="N302">
        <f t="shared" si="19"/>
        <v>3.5448391967090188E+38</v>
      </c>
      <c r="O302">
        <f>'T derived'!N302/'T derived'!G302/(PI()/LN(2))</f>
        <v>2.6561565725864349E+157</v>
      </c>
    </row>
    <row r="303" spans="1:15" x14ac:dyDescent="0.3">
      <c r="A303">
        <v>299</v>
      </c>
      <c r="B303">
        <f t="shared" si="17"/>
        <v>21127.907135718375</v>
      </c>
      <c r="C303">
        <f>1/'T derived'!F303</f>
        <v>1.578784368254989E-13</v>
      </c>
      <c r="D303">
        <f t="shared" si="18"/>
        <v>1</v>
      </c>
      <c r="E303">
        <f>'T derived'!J303*B303^2</f>
        <v>1</v>
      </c>
      <c r="F303">
        <f>(299792458/'ln2 derived'!D303)*B303</f>
        <v>0.99999999999999978</v>
      </c>
      <c r="G303">
        <f>'T derived'!K303/((4/3)*PI()*'T derived'!F303^3)</f>
        <v>1.1630556318183766E+16</v>
      </c>
      <c r="H303">
        <f>'T derived'!K303/'T derived'!G303</f>
        <v>1.1630556318183766E+16</v>
      </c>
      <c r="I303">
        <f>'T derived'!O303*B303</f>
        <v>0.12285593254291735</v>
      </c>
      <c r="J303">
        <f>(3*'T derived'!O303^2)/(299792458^2)</f>
        <v>1.1286496618617962E-27</v>
      </c>
      <c r="K303">
        <f>((1-LN(2))^2/(3*LN(2)*'T derived'!F303^2))</f>
        <v>1.1286496618617962E-27</v>
      </c>
      <c r="L303">
        <f t="shared" si="16"/>
        <v>1.1286496618617964E-27</v>
      </c>
      <c r="M303">
        <f>((1-LN(2))^2/(3*LN(2))) * ((4*PI()/(3*'T derived'!G303))^(2/3))</f>
        <v>1.1286496618617918E-27</v>
      </c>
      <c r="N303">
        <f t="shared" si="19"/>
        <v>1.0644374749851294E+39</v>
      </c>
      <c r="O303">
        <f>'T derived'!N303/'T derived'!G303/(PI()/LN(2))</f>
        <v>2.6561565725864336E+157</v>
      </c>
    </row>
    <row r="304" spans="1:15" x14ac:dyDescent="0.3">
      <c r="A304">
        <v>300</v>
      </c>
      <c r="B304">
        <f t="shared" si="17"/>
        <v>30481.126849063443</v>
      </c>
      <c r="C304">
        <f>1/'T derived'!F304</f>
        <v>1.0943299335680598E-13</v>
      </c>
      <c r="D304">
        <f t="shared" si="18"/>
        <v>0.99999999999999989</v>
      </c>
      <c r="E304">
        <f>'T derived'!J304*B304^2</f>
        <v>1</v>
      </c>
      <c r="F304">
        <f>(299792458/'ln2 derived'!D304)*B304</f>
        <v>0.99999999999999989</v>
      </c>
      <c r="G304">
        <f>'T derived'!K304/((4/3)*PI()*'T derived'!F304^3)</f>
        <v>3873261970300792.5</v>
      </c>
      <c r="H304">
        <f>'T derived'!K304/'T derived'!G304</f>
        <v>3873261970300792.5</v>
      </c>
      <c r="I304">
        <f>'T derived'!O304*B304</f>
        <v>0.12285593254291734</v>
      </c>
      <c r="J304">
        <f>(3*'T derived'!O304^2)/(299792458^2)</f>
        <v>5.4226313169925868E-28</v>
      </c>
      <c r="K304">
        <f>((1-LN(2))^2/(3*LN(2)*'T derived'!F304^2))</f>
        <v>5.4226313169925886E-28</v>
      </c>
      <c r="L304">
        <f t="shared" si="16"/>
        <v>5.4226313169925877E-28</v>
      </c>
      <c r="M304">
        <f>((1-LN(2))^2/(3*LN(2))) * ((4*PI()/(3*'T derived'!G304))^(2/3))</f>
        <v>5.4226313169926245E-28</v>
      </c>
      <c r="N304">
        <f t="shared" si="19"/>
        <v>3.1962723138602098E+39</v>
      </c>
      <c r="O304">
        <f>'T derived'!N304/'T derived'!G304/(PI()/LN(2))</f>
        <v>2.6561565725864336E+157</v>
      </c>
    </row>
    <row r="305" spans="1:15" x14ac:dyDescent="0.3">
      <c r="A305">
        <v>301</v>
      </c>
      <c r="B305">
        <f t="shared" si="17"/>
        <v>43974.970545851269</v>
      </c>
      <c r="C305">
        <f>1/'T derived'!F305</f>
        <v>7.5853170805505287E-14</v>
      </c>
      <c r="D305">
        <f t="shared" si="18"/>
        <v>1</v>
      </c>
      <c r="E305">
        <f>'T derived'!J305*B305^2</f>
        <v>1</v>
      </c>
      <c r="F305">
        <f>(299792458/'ln2 derived'!D305)*B305</f>
        <v>1</v>
      </c>
      <c r="G305">
        <f>'T derived'!K305/((4/3)*PI()*'T derived'!F305^3)</f>
        <v>1289891719721376.5</v>
      </c>
      <c r="H305">
        <f>'T derived'!K305/'T derived'!G305</f>
        <v>1289891719721376.5</v>
      </c>
      <c r="I305">
        <f>'T derived'!O305*B305</f>
        <v>0.12285593254291736</v>
      </c>
      <c r="J305">
        <f>(3*'T derived'!O305^2)/(299792458^2)</f>
        <v>2.6053195596163153E-28</v>
      </c>
      <c r="K305">
        <f>((1-LN(2))^2/(3*LN(2)*'T derived'!F305^2))</f>
        <v>2.6053195596163148E-28</v>
      </c>
      <c r="L305">
        <f t="shared" si="16"/>
        <v>2.6053195596163144E-28</v>
      </c>
      <c r="M305">
        <f>((1-LN(2))^2/(3*LN(2))) * ((4*PI()/(3*'T derived'!G305))^(2/3))</f>
        <v>2.6053195596163224E-28</v>
      </c>
      <c r="N305">
        <f t="shared" si="19"/>
        <v>9.597704838879081E+39</v>
      </c>
      <c r="O305">
        <f>'T derived'!N305/'T derived'!G305/(PI()/LN(2))</f>
        <v>2.6561565725864336E+157</v>
      </c>
    </row>
    <row r="306" spans="1:15" x14ac:dyDescent="0.3">
      <c r="A306">
        <v>302</v>
      </c>
      <c r="B306">
        <f t="shared" si="17"/>
        <v>63442.471929737862</v>
      </c>
      <c r="C306">
        <f>1/'T derived'!F306</f>
        <v>5.2577411480367944E-14</v>
      </c>
      <c r="D306">
        <f t="shared" si="18"/>
        <v>1</v>
      </c>
      <c r="E306">
        <f>'T derived'!J306*B306^2</f>
        <v>1</v>
      </c>
      <c r="F306">
        <f>(299792458/'ln2 derived'!D306)*B306</f>
        <v>0.99999999999999989</v>
      </c>
      <c r="G306">
        <f>'T derived'!K306/((4/3)*PI()*'T derived'!F306^3)</f>
        <v>429565741063613.13</v>
      </c>
      <c r="H306">
        <f>'T derived'!K306/'T derived'!G306</f>
        <v>429565741063613.13</v>
      </c>
      <c r="I306">
        <f>'T derived'!O306*B306</f>
        <v>0.12285593254291734</v>
      </c>
      <c r="J306">
        <f>(3*'T derived'!O306^2)/(299792458^2)</f>
        <v>1.2517336346376992E-28</v>
      </c>
      <c r="K306">
        <f>((1-LN(2))^2/(3*LN(2)*'T derived'!F306^2))</f>
        <v>1.2517336346376994E-28</v>
      </c>
      <c r="L306">
        <f t="shared" si="16"/>
        <v>1.2517336346376994E-28</v>
      </c>
      <c r="M306">
        <f>((1-LN(2))^2/(3*LN(2))) * ((4*PI()/(3*'T derived'!G306))^(2/3))</f>
        <v>1.2517336346377079E-28</v>
      </c>
      <c r="N306">
        <f t="shared" si="19"/>
        <v>2.8819802923172638E+40</v>
      </c>
      <c r="O306">
        <f>'T derived'!N306/'T derived'!G306/(PI()/LN(2))</f>
        <v>2.6561565725864336E+157</v>
      </c>
    </row>
    <row r="307" spans="1:15" x14ac:dyDescent="0.3">
      <c r="A307">
        <v>303</v>
      </c>
      <c r="B307">
        <f t="shared" si="17"/>
        <v>91528.139634770094</v>
      </c>
      <c r="C307">
        <f>1/'T derived'!F307</f>
        <v>3.6443884528757134E-14</v>
      </c>
      <c r="D307">
        <f t="shared" si="18"/>
        <v>1</v>
      </c>
      <c r="E307">
        <f>'T derived'!J307*B307^2</f>
        <v>0.99999999999999989</v>
      </c>
      <c r="F307">
        <f>(299792458/'ln2 derived'!D307)*B307</f>
        <v>0.99999999999999989</v>
      </c>
      <c r="G307">
        <f>'T derived'!K307/((4/3)*PI()*'T derived'!F307^3)</f>
        <v>143055981424076.25</v>
      </c>
      <c r="H307">
        <f>'T derived'!K307/'T derived'!G307</f>
        <v>143055981424076.25</v>
      </c>
      <c r="I307">
        <f>'T derived'!O307*B307</f>
        <v>0.12285593254291734</v>
      </c>
      <c r="J307">
        <f>(3*'T derived'!O307^2)/(299792458^2)</f>
        <v>6.0139919738446709E-29</v>
      </c>
      <c r="K307">
        <f>((1-LN(2))^2/(3*LN(2)*'T derived'!F307^2))</f>
        <v>6.013991973844672E-29</v>
      </c>
      <c r="L307">
        <f t="shared" si="16"/>
        <v>6.013991973844672E-29</v>
      </c>
      <c r="M307">
        <f>((1-LN(2))^2/(3*LN(2))) * ((4*PI()/(3*'T derived'!G307))^(2/3))</f>
        <v>6.0139919738446933E-29</v>
      </c>
      <c r="N307">
        <f t="shared" si="19"/>
        <v>8.653954820176716E+40</v>
      </c>
      <c r="O307">
        <f>'T derived'!N307/'T derived'!G307/(PI()/LN(2))</f>
        <v>2.6561565725864315E+157</v>
      </c>
    </row>
    <row r="308" spans="1:15" x14ac:dyDescent="0.3">
      <c r="A308">
        <v>304</v>
      </c>
      <c r="B308">
        <f t="shared" si="17"/>
        <v>132047.19315287538</v>
      </c>
      <c r="C308">
        <f>1/'T derived'!F308</f>
        <v>2.5260975809760221E-14</v>
      </c>
      <c r="D308">
        <f t="shared" si="18"/>
        <v>1</v>
      </c>
      <c r="E308">
        <f>'T derived'!J308*B308^2</f>
        <v>1</v>
      </c>
      <c r="F308">
        <f>(299792458/'ln2 derived'!D308)*B308</f>
        <v>1</v>
      </c>
      <c r="G308">
        <f>'T derived'!K308/((4/3)*PI()*'T derived'!F308^3)</f>
        <v>47641168428687.773</v>
      </c>
      <c r="H308">
        <f>'T derived'!K308/'T derived'!G308</f>
        <v>47641168428687.773</v>
      </c>
      <c r="I308">
        <f>'T derived'!O308*B308</f>
        <v>0.12285593254291735</v>
      </c>
      <c r="J308">
        <f>(3*'T derived'!O308^2)/(299792458^2)</f>
        <v>2.8894405695135466E-29</v>
      </c>
      <c r="K308">
        <f>((1-LN(2))^2/(3*LN(2)*'T derived'!F308^2))</f>
        <v>2.8894405695135466E-29</v>
      </c>
      <c r="L308">
        <f t="shared" si="16"/>
        <v>2.8894405695135466E-29</v>
      </c>
      <c r="M308">
        <f>((1-LN(2))^2/(3*LN(2))) * ((4*PI()/(3*'T derived'!G308))^(2/3))</f>
        <v>2.8894405695135454E-29</v>
      </c>
      <c r="N308">
        <f t="shared" si="19"/>
        <v>2.5985928574634199E+41</v>
      </c>
      <c r="O308">
        <f>'T derived'!N308/'T derived'!G308/(PI()/LN(2))</f>
        <v>2.6561565725864333E+157</v>
      </c>
    </row>
    <row r="309" spans="1:15" x14ac:dyDescent="0.3">
      <c r="A309">
        <v>305</v>
      </c>
      <c r="B309">
        <f t="shared" si="17"/>
        <v>190503.8307249604</v>
      </c>
      <c r="C309">
        <f>1/'T derived'!F309</f>
        <v>1.750957416072828E-14</v>
      </c>
      <c r="D309">
        <f t="shared" si="18"/>
        <v>1</v>
      </c>
      <c r="E309">
        <f>'T derived'!J309*B309^2</f>
        <v>1</v>
      </c>
      <c r="F309">
        <f>(299792458/'ln2 derived'!D309)*B309</f>
        <v>1</v>
      </c>
      <c r="G309">
        <f>'T derived'!K309/((4/3)*PI()*'T derived'!F309^3)</f>
        <v>15865683536309.721</v>
      </c>
      <c r="H309">
        <f>'T derived'!K309/'T derived'!G309</f>
        <v>15865683536309.721</v>
      </c>
      <c r="I309">
        <f>'T derived'!O309*B309</f>
        <v>0.12285593254291735</v>
      </c>
      <c r="J309">
        <f>(3*'T derived'!O309^2)/(299792458^2)</f>
        <v>1.3882404301603077E-29</v>
      </c>
      <c r="K309">
        <f>((1-LN(2))^2/(3*LN(2)*'T derived'!F309^2))</f>
        <v>1.388240430160308E-29</v>
      </c>
      <c r="L309">
        <f t="shared" si="16"/>
        <v>1.388240430160308E-29</v>
      </c>
      <c r="M309">
        <f>((1-LN(2))^2/(3*LN(2))) * ((4*PI()/(3*'T derived'!G309))^(2/3))</f>
        <v>1.3882404301603116E-29</v>
      </c>
      <c r="N309">
        <f t="shared" si="19"/>
        <v>7.8030044981469081E+41</v>
      </c>
      <c r="O309">
        <f>'T derived'!N309/'T derived'!G309/(PI()/LN(2))</f>
        <v>2.6561565725864336E+157</v>
      </c>
    </row>
    <row r="310" spans="1:15" x14ac:dyDescent="0.3">
      <c r="A310">
        <v>306</v>
      </c>
      <c r="B310">
        <f t="shared" si="17"/>
        <v>274838.93185725086</v>
      </c>
      <c r="C310">
        <f>1/'T derived'!F310</f>
        <v>1.213671196231408E-14</v>
      </c>
      <c r="D310">
        <f t="shared" si="18"/>
        <v>1</v>
      </c>
      <c r="E310">
        <f>'T derived'!J310*B310^2</f>
        <v>1</v>
      </c>
      <c r="F310">
        <f>(299792458/'ln2 derived'!D310)*B310</f>
        <v>1</v>
      </c>
      <c r="G310">
        <f>'T derived'!K310/((4/3)*PI()*'T derived'!F310^3)</f>
        <v>5283663738246.0361</v>
      </c>
      <c r="H310">
        <f>'T derived'!K310/'T derived'!G310</f>
        <v>5283663738246.0361</v>
      </c>
      <c r="I310">
        <f>'T derived'!O310*B310</f>
        <v>0.12285593254291735</v>
      </c>
      <c r="J310">
        <f>(3*'T derived'!O310^2)/(299792458^2)</f>
        <v>6.6698429871362051E-30</v>
      </c>
      <c r="K310">
        <f>((1-LN(2))^2/(3*LN(2)*'T derived'!F310^2))</f>
        <v>6.6698429871362065E-30</v>
      </c>
      <c r="L310">
        <f t="shared" si="16"/>
        <v>6.6698429871362079E-30</v>
      </c>
      <c r="M310">
        <f>((1-LN(2))^2/(3*LN(2))) * ((4*PI()/(3*'T derived'!G310))^(2/3))</f>
        <v>6.6698429871362444E-30</v>
      </c>
      <c r="N310">
        <f t="shared" si="19"/>
        <v>2.3430711364893798E+42</v>
      </c>
      <c r="O310">
        <f>'T derived'!N310/'T derived'!G310/(PI()/LN(2))</f>
        <v>2.6561565725864358E+157</v>
      </c>
    </row>
    <row r="311" spans="1:15" x14ac:dyDescent="0.3">
      <c r="A311">
        <v>307</v>
      </c>
      <c r="B311">
        <f t="shared" si="17"/>
        <v>396508.76403367572</v>
      </c>
      <c r="C311">
        <f>1/'T derived'!F311</f>
        <v>8.4125276779461611E-15</v>
      </c>
      <c r="D311">
        <f t="shared" si="18"/>
        <v>1</v>
      </c>
      <c r="E311">
        <f>'T derived'!J311*B311^2</f>
        <v>1</v>
      </c>
      <c r="F311">
        <f>(299792458/'ln2 derived'!D311)*B311</f>
        <v>1</v>
      </c>
      <c r="G311">
        <f>'T derived'!K311/((4/3)*PI()*'T derived'!F311^3)</f>
        <v>1759590277655.9097</v>
      </c>
      <c r="H311">
        <f>'T derived'!K311/'T derived'!G311</f>
        <v>1759590277655.9097</v>
      </c>
      <c r="I311">
        <f>'T derived'!O311*B311</f>
        <v>0.12285593254291734</v>
      </c>
      <c r="J311">
        <f>(3*'T derived'!O311^2)/(299792458^2)</f>
        <v>3.2045461655307662E-30</v>
      </c>
      <c r="K311">
        <f>((1-LN(2))^2/(3*LN(2)*'T derived'!F311^2))</f>
        <v>3.2045461655307669E-30</v>
      </c>
      <c r="L311">
        <f t="shared" si="16"/>
        <v>3.2045461655307669E-30</v>
      </c>
      <c r="M311">
        <f>((1-LN(2))^2/(3*LN(2))) * ((4*PI()/(3*'T derived'!G311))^(2/3))</f>
        <v>3.2045461655307536E-30</v>
      </c>
      <c r="N311">
        <f t="shared" si="19"/>
        <v>7.0357288041466298E+42</v>
      </c>
      <c r="O311">
        <f>'T derived'!N311/'T derived'!G311/(PI()/LN(2))</f>
        <v>2.6561565725864321E+157</v>
      </c>
    </row>
    <row r="312" spans="1:15" x14ac:dyDescent="0.3">
      <c r="A312">
        <v>308</v>
      </c>
      <c r="B312">
        <f t="shared" si="17"/>
        <v>572041.22754039615</v>
      </c>
      <c r="C312">
        <f>1/'T derived'!F312</f>
        <v>5.8311198413508857E-15</v>
      </c>
      <c r="D312">
        <f t="shared" si="18"/>
        <v>1</v>
      </c>
      <c r="E312">
        <f>'T derived'!J312*B312^2</f>
        <v>1</v>
      </c>
      <c r="F312">
        <f>(299792458/'ln2 derived'!D312)*B312</f>
        <v>1</v>
      </c>
      <c r="G312">
        <f>'T derived'!K312/((4/3)*PI()*'T derived'!F312^3)</f>
        <v>585986939859.46313</v>
      </c>
      <c r="H312">
        <f>'T derived'!K312/'T derived'!G312</f>
        <v>585986939859.46313</v>
      </c>
      <c r="I312">
        <f>'T derived'!O312*B312</f>
        <v>0.12285593254291735</v>
      </c>
      <c r="J312">
        <f>(3*'T derived'!O312^2)/(299792458^2)</f>
        <v>1.5396338634692723E-30</v>
      </c>
      <c r="K312">
        <f>((1-LN(2))^2/(3*LN(2)*'T derived'!F312^2))</f>
        <v>1.5396338634692725E-30</v>
      </c>
      <c r="L312">
        <f t="shared" si="16"/>
        <v>1.5396338634692728E-30</v>
      </c>
      <c r="M312">
        <f>((1-LN(2))^2/(3*LN(2))) * ((4*PI()/(3*'T derived'!G312))^(2/3))</f>
        <v>1.5396338634692933E-30</v>
      </c>
      <c r="N312">
        <f t="shared" si="19"/>
        <v>2.1126750713879365E+43</v>
      </c>
      <c r="O312">
        <f>'T derived'!N312/'T derived'!G312/(PI()/LN(2))</f>
        <v>2.6561565725864333E+157</v>
      </c>
    </row>
    <row r="313" spans="1:15" x14ac:dyDescent="0.3">
      <c r="A313">
        <v>309</v>
      </c>
      <c r="B313">
        <f t="shared" si="17"/>
        <v>825281.04215656454</v>
      </c>
      <c r="C313">
        <f>1/'T derived'!F313</f>
        <v>4.0418242775395222E-15</v>
      </c>
      <c r="D313">
        <f t="shared" si="18"/>
        <v>1</v>
      </c>
      <c r="E313">
        <f>'T derived'!J313*B313^2</f>
        <v>1</v>
      </c>
      <c r="F313">
        <f>(299792458/'ln2 derived'!D313)*B313</f>
        <v>1</v>
      </c>
      <c r="G313">
        <f>'T derived'!K313/((4/3)*PI()*'T derived'!F313^3)</f>
        <v>195148096716.75555</v>
      </c>
      <c r="H313">
        <f>'T derived'!K313/'T derived'!G313</f>
        <v>195148096716.75555</v>
      </c>
      <c r="I313">
        <f>'T derived'!O313*B313</f>
        <v>0.12285593254291735</v>
      </c>
      <c r="J313">
        <f>(3*'T derived'!O313^2)/(299792458^2)</f>
        <v>7.3972173003433679E-31</v>
      </c>
      <c r="K313">
        <f>((1-LN(2))^2/(3*LN(2)*'T derived'!F313^2))</f>
        <v>7.3972173003433687E-31</v>
      </c>
      <c r="L313">
        <f t="shared" si="16"/>
        <v>7.3972173003433679E-31</v>
      </c>
      <c r="M313">
        <f>((1-LN(2))^2/(3*LN(2))) * ((4*PI()/(3*'T derived'!G313))^(2/3))</f>
        <v>7.3972173003433871E-31</v>
      </c>
      <c r="N313">
        <f t="shared" si="19"/>
        <v>6.3438999448550466E+43</v>
      </c>
      <c r="O313">
        <f>'T derived'!N313/'T derived'!G313/(PI()/LN(2))</f>
        <v>2.6561565725864349E+157</v>
      </c>
    </row>
    <row r="314" spans="1:15" x14ac:dyDescent="0.3">
      <c r="A314">
        <v>310</v>
      </c>
      <c r="B314">
        <f t="shared" si="17"/>
        <v>1190628.8668589515</v>
      </c>
      <c r="C314">
        <f>1/'T derived'!F314</f>
        <v>2.8015791022952569E-15</v>
      </c>
      <c r="D314">
        <f t="shared" si="18"/>
        <v>1</v>
      </c>
      <c r="E314">
        <f>'T derived'!J314*B314^2</f>
        <v>1</v>
      </c>
      <c r="F314">
        <f>(299792458/'ln2 derived'!D314)*B314</f>
        <v>1</v>
      </c>
      <c r="G314">
        <f>'T derived'!K314/((4/3)*PI()*'T derived'!F314^3)</f>
        <v>64989126995.399414</v>
      </c>
      <c r="H314">
        <f>'T derived'!K314/'T derived'!G314</f>
        <v>64989126995.399414</v>
      </c>
      <c r="I314">
        <f>'T derived'!O314*B314</f>
        <v>0.12285593254291735</v>
      </c>
      <c r="J314">
        <f>(3*'T derived'!O314^2)/(299792458^2)</f>
        <v>3.5540153465578303E-31</v>
      </c>
      <c r="K314">
        <f>((1-LN(2))^2/(3*LN(2)*'T derived'!F314^2))</f>
        <v>3.5540153465578307E-31</v>
      </c>
      <c r="L314">
        <f t="shared" si="16"/>
        <v>3.5540153465578303E-31</v>
      </c>
      <c r="M314">
        <f>((1-LN(2))^2/(3*LN(2))) * ((4*PI()/(3*'T derived'!G314))^(2/3))</f>
        <v>3.5540153465578535E-31</v>
      </c>
      <c r="N314">
        <f t="shared" si="19"/>
        <v>1.9049340362544529E+44</v>
      </c>
      <c r="O314">
        <f>'T derived'!N314/'T derived'!G314/(PI()/LN(2))</f>
        <v>2.6561565725864327E+157</v>
      </c>
    </row>
    <row r="315" spans="1:15" x14ac:dyDescent="0.3">
      <c r="A315">
        <v>311</v>
      </c>
      <c r="B315">
        <f t="shared" si="17"/>
        <v>1717714.3617566552</v>
      </c>
      <c r="C315">
        <f>1/'T derived'!F315</f>
        <v>1.9419066558716202E-15</v>
      </c>
      <c r="D315">
        <f t="shared" si="18"/>
        <v>1</v>
      </c>
      <c r="E315">
        <f>'T derived'!J315*B315^2</f>
        <v>1</v>
      </c>
      <c r="F315">
        <f>(299792458/'ln2 derived'!D315)*B315</f>
        <v>1</v>
      </c>
      <c r="G315">
        <f>'T derived'!K315/((4/3)*PI()*'T derived'!F315^3)</f>
        <v>21642981400.70723</v>
      </c>
      <c r="H315">
        <f>'T derived'!K315/'T derived'!G315</f>
        <v>21642981400.70723</v>
      </c>
      <c r="I315">
        <f>'T derived'!O315*B315</f>
        <v>0.12285593254291735</v>
      </c>
      <c r="J315">
        <f>(3*'T derived'!O315^2)/(299792458^2)</f>
        <v>1.7075373847652511E-31</v>
      </c>
      <c r="K315">
        <f>((1-LN(2))^2/(3*LN(2)*'T derived'!F315^2))</f>
        <v>1.7075373847652508E-31</v>
      </c>
      <c r="L315">
        <f t="shared" si="16"/>
        <v>1.7075373847652511E-31</v>
      </c>
      <c r="M315">
        <f>((1-LN(2))^2/(3*LN(2))) * ((4*PI()/(3*'T derived'!G315))^(2/3))</f>
        <v>1.7075373847652675E-31</v>
      </c>
      <c r="N315">
        <f t="shared" si="19"/>
        <v>5.720099172471497E+44</v>
      </c>
      <c r="O315">
        <f>'T derived'!N315/'T derived'!G315/(PI()/LN(2))</f>
        <v>2.6561565725864327E+157</v>
      </c>
    </row>
    <row r="316" spans="1:15" x14ac:dyDescent="0.3">
      <c r="A316">
        <v>312</v>
      </c>
      <c r="B316">
        <f t="shared" si="17"/>
        <v>2478137.9913700777</v>
      </c>
      <c r="C316">
        <f>1/'T derived'!F316</f>
        <v>1.3460271234280052E-15</v>
      </c>
      <c r="D316">
        <f t="shared" si="18"/>
        <v>1</v>
      </c>
      <c r="E316">
        <f>'T derived'!J316*B316^2</f>
        <v>0.99999999999999989</v>
      </c>
      <c r="F316">
        <f>(299792458/'ln2 derived'!D316)*B316</f>
        <v>1</v>
      </c>
      <c r="G316">
        <f>'T derived'!K316/((4/3)*PI()*'T derived'!F316^3)</f>
        <v>7207646348.9733982</v>
      </c>
      <c r="H316">
        <f>'T derived'!K316/'T derived'!G316</f>
        <v>7207646348.9733982</v>
      </c>
      <c r="I316">
        <f>'T derived'!O316*B316</f>
        <v>0.12285593254291734</v>
      </c>
      <c r="J316">
        <f>(3*'T derived'!O316^2)/(299792458^2)</f>
        <v>8.2039148288846797E-32</v>
      </c>
      <c r="K316">
        <f>((1-LN(2))^2/(3*LN(2)*'T derived'!F316^2))</f>
        <v>8.2039148288846819E-32</v>
      </c>
      <c r="L316">
        <f t="shared" si="16"/>
        <v>8.2039148288846808E-32</v>
      </c>
      <c r="M316">
        <f>((1-LN(2))^2/(3*LN(2))) * ((4*PI()/(3*'T derived'!G316))^(2/3))</f>
        <v>8.2039148288846753E-32</v>
      </c>
      <c r="N316">
        <f t="shared" si="19"/>
        <v>1.7176203438121381E+45</v>
      </c>
      <c r="O316">
        <f>'T derived'!N316/'T derived'!G316/(PI()/LN(2))</f>
        <v>2.6561565725864333E+157</v>
      </c>
    </row>
    <row r="317" spans="1:15" x14ac:dyDescent="0.3">
      <c r="A317">
        <v>313</v>
      </c>
      <c r="B317">
        <f t="shared" si="17"/>
        <v>3575197.3907881482</v>
      </c>
      <c r="C317">
        <f>1/'T derived'!F317</f>
        <v>9.3299490556133518E-16</v>
      </c>
      <c r="D317">
        <f t="shared" si="18"/>
        <v>1</v>
      </c>
      <c r="E317">
        <f>'T derived'!J317*B317^2</f>
        <v>1</v>
      </c>
      <c r="F317">
        <f>(299792458/'ln2 derived'!D317)*B317</f>
        <v>1</v>
      </c>
      <c r="G317">
        <f>'T derived'!K317/((4/3)*PI()*'T derived'!F317^3)</f>
        <v>2400323917.0261431</v>
      </c>
      <c r="H317">
        <f>'T derived'!K317/'T derived'!G317</f>
        <v>2400323917.0261431</v>
      </c>
      <c r="I317">
        <f>'T derived'!O317*B317</f>
        <v>0.12285593254291735</v>
      </c>
      <c r="J317">
        <f>(3*'T derived'!O317^2)/(299792458^2)</f>
        <v>3.9415956054658701E-32</v>
      </c>
      <c r="K317">
        <f>((1-LN(2))^2/(3*LN(2)*'T derived'!F317^2))</f>
        <v>3.9415956054658701E-32</v>
      </c>
      <c r="L317">
        <f t="shared" si="16"/>
        <v>3.9415956054658696E-32</v>
      </c>
      <c r="M317">
        <f>((1-LN(2))^2/(3*LN(2))) * ((4*PI()/(3*'T derived'!G317))^(2/3))</f>
        <v>3.9415956054658816E-32</v>
      </c>
      <c r="N317">
        <f t="shared" si="19"/>
        <v>5.1576372306192361E+45</v>
      </c>
      <c r="O317">
        <f>'T derived'!N317/'T derived'!G317/(PI()/LN(2))</f>
        <v>2.6561565725864321E+157</v>
      </c>
    </row>
    <row r="318" spans="1:15" x14ac:dyDescent="0.3">
      <c r="A318">
        <v>314</v>
      </c>
      <c r="B318">
        <f t="shared" si="17"/>
        <v>5157919.5458892221</v>
      </c>
      <c r="C318">
        <f>1/'T derived'!F318</f>
        <v>6.4670278826663202E-16</v>
      </c>
      <c r="D318">
        <f t="shared" si="18"/>
        <v>1</v>
      </c>
      <c r="E318">
        <f>'T derived'!J318*B318^2</f>
        <v>1</v>
      </c>
      <c r="F318">
        <f>(299792458/'ln2 derived'!D318)*B318</f>
        <v>1</v>
      </c>
      <c r="G318">
        <f>'T derived'!K318/((4/3)*PI()*'T derived'!F318^3)</f>
        <v>799367037.1283356</v>
      </c>
      <c r="H318">
        <f>'T derived'!K318/'T derived'!G318</f>
        <v>799367037.1283356</v>
      </c>
      <c r="I318">
        <f>'T derived'!O318*B318</f>
        <v>0.12285593254291734</v>
      </c>
      <c r="J318">
        <f>(3*'T derived'!O318^2)/(299792458^2)</f>
        <v>1.8937514882928154E-32</v>
      </c>
      <c r="K318">
        <f>((1-LN(2))^2/(3*LN(2)*'T derived'!F318^2))</f>
        <v>1.8937514882928157E-32</v>
      </c>
      <c r="L318">
        <f t="shared" si="16"/>
        <v>1.8937514882928157E-32</v>
      </c>
      <c r="M318">
        <f>((1-LN(2))^2/(3*LN(2))) * ((4*PI()/(3*'T derived'!G318))^(2/3))</f>
        <v>1.8937514882928272E-32</v>
      </c>
      <c r="N318">
        <f t="shared" si="19"/>
        <v>1.5487253570617644E+46</v>
      </c>
      <c r="O318">
        <f>'T derived'!N318/'T derived'!G318/(PI()/LN(2))</f>
        <v>2.6561565725864333E+157</v>
      </c>
    </row>
    <row r="319" spans="1:15" x14ac:dyDescent="0.3">
      <c r="A319">
        <v>315</v>
      </c>
      <c r="B319">
        <f t="shared" si="17"/>
        <v>7441304.9501586361</v>
      </c>
      <c r="C319">
        <f>1/'T derived'!F319</f>
        <v>4.4826021434727122E-16</v>
      </c>
      <c r="D319">
        <f t="shared" si="18"/>
        <v>1</v>
      </c>
      <c r="E319">
        <f>'T derived'!J319*B319^2</f>
        <v>1</v>
      </c>
      <c r="F319">
        <f>(299792458/'ln2 derived'!D319)*B319</f>
        <v>1</v>
      </c>
      <c r="G319">
        <f>'T derived'!K319/((4/3)*PI()*'T derived'!F319^3)</f>
        <v>266208929.35108551</v>
      </c>
      <c r="H319">
        <f>'T derived'!K319/'T derived'!G319</f>
        <v>266208929.35108551</v>
      </c>
      <c r="I319">
        <f>'T derived'!O319*B319</f>
        <v>0.12285593254291735</v>
      </c>
      <c r="J319">
        <f>(3*'T derived'!O319^2)/(299792458^2)</f>
        <v>9.0985861016236243E-33</v>
      </c>
      <c r="K319">
        <f>((1-LN(2))^2/(3*LN(2)*'T derived'!F319^2))</f>
        <v>9.0985861016236257E-33</v>
      </c>
      <c r="L319">
        <f t="shared" si="16"/>
        <v>9.0985861016236257E-33</v>
      </c>
      <c r="M319">
        <f>((1-LN(2))^2/(3*LN(2))) * ((4*PI()/(3*'T derived'!G319))^(2/3))</f>
        <v>9.0985861016235846E-33</v>
      </c>
      <c r="N319">
        <f t="shared" si="19"/>
        <v>4.6504826228698308E+46</v>
      </c>
      <c r="O319">
        <f>'T derived'!N319/'T derived'!G319/(PI()/LN(2))</f>
        <v>2.6561565725864327E+157</v>
      </c>
    </row>
    <row r="320" spans="1:15" x14ac:dyDescent="0.3">
      <c r="A320">
        <v>316</v>
      </c>
      <c r="B320">
        <f t="shared" si="17"/>
        <v>10735533.74933636</v>
      </c>
      <c r="C320">
        <f>1/'T derived'!F320</f>
        <v>3.1071030373200778E-16</v>
      </c>
      <c r="D320">
        <f t="shared" si="18"/>
        <v>1</v>
      </c>
      <c r="E320">
        <f>'T derived'!J320*B320^2</f>
        <v>1</v>
      </c>
      <c r="F320">
        <f>(299792458/'ln2 derived'!D320)*B320</f>
        <v>1.0000000000000002</v>
      </c>
      <c r="G320">
        <f>'T derived'!K320/((4/3)*PI()*'T derived'!F320^3)</f>
        <v>88654136.053490773</v>
      </c>
      <c r="H320">
        <f>'T derived'!K320/'T derived'!G320</f>
        <v>88654136.053490773</v>
      </c>
      <c r="I320">
        <f>'T derived'!O320*B320</f>
        <v>0.12285593254291735</v>
      </c>
      <c r="J320">
        <f>(3*'T derived'!O320^2)/(299792458^2)</f>
        <v>4.3714431149193292E-33</v>
      </c>
      <c r="K320">
        <f>((1-LN(2))^2/(3*LN(2)*'T derived'!F320^2))</f>
        <v>4.3714431149193299E-33</v>
      </c>
      <c r="L320">
        <f t="shared" si="16"/>
        <v>4.3714431149193299E-33</v>
      </c>
      <c r="M320">
        <f>((1-LN(2))^2/(3*LN(2))) * ((4*PI()/(3*'T derived'!G320))^(2/3))</f>
        <v>4.3714431149193873E-33</v>
      </c>
      <c r="N320">
        <f t="shared" si="19"/>
        <v>1.3964379498921999E+47</v>
      </c>
      <c r="O320">
        <f>'T derived'!N320/'T derived'!G320/(PI()/LN(2))</f>
        <v>2.6561565725864336E+157</v>
      </c>
    </row>
    <row r="321" spans="1:15" x14ac:dyDescent="0.3">
      <c r="A321">
        <v>317</v>
      </c>
      <c r="B321">
        <f t="shared" si="17"/>
        <v>15488101.301463667</v>
      </c>
      <c r="C321">
        <f>1/'T derived'!F321</f>
        <v>2.153679710027654E-16</v>
      </c>
      <c r="D321">
        <f t="shared" si="18"/>
        <v>0.99999999999999989</v>
      </c>
      <c r="E321">
        <f>'T derived'!J321*B321^2</f>
        <v>1</v>
      </c>
      <c r="F321">
        <f>(299792458/'ln2 derived'!D321)*B321</f>
        <v>1</v>
      </c>
      <c r="G321">
        <f>'T derived'!K321/((4/3)*PI()*'T derived'!F321^3)</f>
        <v>29524012.806592949</v>
      </c>
      <c r="H321">
        <f>'T derived'!K321/'T derived'!G321</f>
        <v>29524012.806592949</v>
      </c>
      <c r="I321">
        <f>'T derived'!O321*B321</f>
        <v>0.12285593254291735</v>
      </c>
      <c r="J321">
        <f>(3*'T derived'!O321^2)/(299792458^2)</f>
        <v>2.1002730197349618E-33</v>
      </c>
      <c r="K321">
        <f>((1-LN(2))^2/(3*LN(2)*'T derived'!F321^2))</f>
        <v>2.1002730197349618E-33</v>
      </c>
      <c r="L321">
        <f t="shared" si="16"/>
        <v>2.1002730197349618E-33</v>
      </c>
      <c r="M321">
        <f>((1-LN(2))^2/(3*LN(2))) * ((4*PI()/(3*'T derived'!G321))^(2/3))</f>
        <v>2.1002730197349673E-33</v>
      </c>
      <c r="N321">
        <f t="shared" si="19"/>
        <v>4.1931969346779885E+47</v>
      </c>
      <c r="O321">
        <f>'T derived'!N321/'T derived'!G321/(PI()/LN(2))</f>
        <v>2.6561565725864315E+157</v>
      </c>
    </row>
    <row r="322" spans="1:15" x14ac:dyDescent="0.3">
      <c r="A322">
        <v>318</v>
      </c>
      <c r="B322">
        <f t="shared" si="17"/>
        <v>22344606.940407529</v>
      </c>
      <c r="C322">
        <f>1/'T derived'!F322</f>
        <v>1.4928170188348294E-16</v>
      </c>
      <c r="D322">
        <f t="shared" si="18"/>
        <v>1</v>
      </c>
      <c r="E322">
        <f>'T derived'!J322*B322^2</f>
        <v>1</v>
      </c>
      <c r="F322">
        <f>(299792458/'ln2 derived'!D322)*B322</f>
        <v>0.99999999999999989</v>
      </c>
      <c r="G322">
        <f>'T derived'!K322/((4/3)*PI()*'T derived'!F322^3)</f>
        <v>9832224.090232322</v>
      </c>
      <c r="H322">
        <f>'T derived'!K322/'T derived'!G322</f>
        <v>9832224.090232322</v>
      </c>
      <c r="I322">
        <f>'T derived'!O322*B322</f>
        <v>0.12285593254291735</v>
      </c>
      <c r="J322">
        <f>(3*'T derived'!O322^2)/(299792458^2)</f>
        <v>1.0090825023827451E-33</v>
      </c>
      <c r="K322">
        <f>((1-LN(2))^2/(3*LN(2)*'T derived'!F322^2))</f>
        <v>1.0090825023827451E-33</v>
      </c>
      <c r="L322">
        <f t="shared" si="16"/>
        <v>1.0090825023827451E-33</v>
      </c>
      <c r="M322">
        <f>((1-LN(2))^2/(3*LN(2))) * ((4*PI()/(3*'T derived'!G322))^(2/3))</f>
        <v>1.0090825023827508E-33</v>
      </c>
      <c r="N322">
        <f t="shared" si="19"/>
        <v>1.2591250856760384E+48</v>
      </c>
      <c r="O322">
        <f>'T derived'!N322/'T derived'!G322/(PI()/LN(2))</f>
        <v>2.6561565725864342E+157</v>
      </c>
    </row>
    <row r="323" spans="1:15" x14ac:dyDescent="0.3">
      <c r="A323">
        <v>319</v>
      </c>
      <c r="B323">
        <f t="shared" si="17"/>
        <v>32236453.623539064</v>
      </c>
      <c r="C323">
        <f>1/'T derived'!F323</f>
        <v>1.0347419076972645E-16</v>
      </c>
      <c r="D323">
        <f t="shared" si="18"/>
        <v>1</v>
      </c>
      <c r="E323">
        <f>'T derived'!J323*B323^2</f>
        <v>0.99999999999999989</v>
      </c>
      <c r="F323">
        <f>(299792458/'ln2 derived'!D323)*B323</f>
        <v>1</v>
      </c>
      <c r="G323">
        <f>'T derived'!K323/((4/3)*PI()*'T derived'!F323^3)</f>
        <v>3274373.005926786</v>
      </c>
      <c r="H323">
        <f>'T derived'!K323/'T derived'!G323</f>
        <v>3274373.005926786</v>
      </c>
      <c r="I323">
        <f>'T derived'!O323*B323</f>
        <v>0.12285593254291734</v>
      </c>
      <c r="J323">
        <f>(3*'T derived'!O323^2)/(299792458^2)</f>
        <v>4.8481672956191015E-34</v>
      </c>
      <c r="K323">
        <f>((1-LN(2))^2/(3*LN(2)*'T derived'!F323^2))</f>
        <v>4.8481672956191032E-34</v>
      </c>
      <c r="L323">
        <f t="shared" ref="L323:L386" si="20">((1-LN(2))^2/(3*LN(2)))*C323^2</f>
        <v>4.8481672956191032E-34</v>
      </c>
      <c r="M323">
        <f>((1-LN(2))^2/(3*LN(2))) * ((4*PI()/(3*'T derived'!G323))^(2/3))</f>
        <v>4.8481672956191486E-34</v>
      </c>
      <c r="N323">
        <f t="shared" si="19"/>
        <v>3.7808765151653553E+48</v>
      </c>
      <c r="O323">
        <f>'T derived'!N323/'T derived'!G323/(PI()/LN(2))</f>
        <v>2.6561565725864333E+157</v>
      </c>
    </row>
    <row r="324" spans="1:15" x14ac:dyDescent="0.3">
      <c r="A324">
        <v>320</v>
      </c>
      <c r="B324">
        <f t="shared" ref="B324:B387" si="21">B$3/(LN(2)^(1*$A324))</f>
        <v>46507371.778526865</v>
      </c>
      <c r="C324">
        <f>1/'T derived'!F324</f>
        <v>7.1722843592757801E-17</v>
      </c>
      <c r="D324">
        <f t="shared" ref="D324:D387" si="22">C324*B324*299792458</f>
        <v>1</v>
      </c>
      <c r="E324">
        <f>'T derived'!J324*B324^2</f>
        <v>0.99999999999999989</v>
      </c>
      <c r="F324">
        <f>(299792458/'ln2 derived'!D324)*B324</f>
        <v>1</v>
      </c>
      <c r="G324">
        <f>'T derived'!K324/((4/3)*PI()*'T derived'!F324^3)</f>
        <v>1090446.9307807125</v>
      </c>
      <c r="H324">
        <f>'T derived'!K324/'T derived'!G324</f>
        <v>1090446.9307807125</v>
      </c>
      <c r="I324">
        <f>'T derived'!O324*B324</f>
        <v>0.12285593254291735</v>
      </c>
      <c r="J324">
        <f>(3*'T derived'!O324^2)/(299792458^2)</f>
        <v>2.3293165891598531E-34</v>
      </c>
      <c r="K324">
        <f>((1-LN(2))^2/(3*LN(2)*'T derived'!F324^2))</f>
        <v>2.3293165891598539E-34</v>
      </c>
      <c r="L324">
        <f t="shared" si="20"/>
        <v>2.3293165891598535E-34</v>
      </c>
      <c r="M324">
        <f>((1-LN(2))^2/(3*LN(2))) * ((4*PI()/(3*'T derived'!G324))^(2/3))</f>
        <v>2.3293165891598509E-34</v>
      </c>
      <c r="N324">
        <f t="shared" ref="N324:N387" si="23">(4/3)*PI()*(
    (
        ((1-LN(2))^2)/(3*LN(2))
        * (L324^(-1))
    )^(3/2)
)</f>
        <v>1.1353143055881184E+49</v>
      </c>
      <c r="O324">
        <f>'T derived'!N324/'T derived'!G324/(PI()/LN(2))</f>
        <v>2.6561565725864333E+157</v>
      </c>
    </row>
    <row r="325" spans="1:15" x14ac:dyDescent="0.3">
      <c r="A325">
        <v>321</v>
      </c>
      <c r="B325">
        <f t="shared" si="21"/>
        <v>67095954.62966004</v>
      </c>
      <c r="C325">
        <f>1/'T derived'!F325</f>
        <v>4.9714486818062002E-17</v>
      </c>
      <c r="D325">
        <f t="shared" si="22"/>
        <v>1</v>
      </c>
      <c r="E325">
        <f>'T derived'!J325*B325^2</f>
        <v>0.99999999999999989</v>
      </c>
      <c r="F325">
        <f>(299792458/'ln2 derived'!D325)*B325</f>
        <v>0.99999999999999989</v>
      </c>
      <c r="G325">
        <f>'T derived'!K325/((4/3)*PI()*'T derived'!F325^3)</f>
        <v>363145.709635643</v>
      </c>
      <c r="H325">
        <f>'T derived'!K325/'T derived'!G325</f>
        <v>363145.709635643</v>
      </c>
      <c r="I325">
        <f>'T derived'!O325*B325</f>
        <v>0.12285593254291734</v>
      </c>
      <c r="J325">
        <f>(3*'T derived'!O325^2)/(299792458^2)</f>
        <v>1.1191271756315165E-34</v>
      </c>
      <c r="K325">
        <f>((1-LN(2))^2/(3*LN(2)*'T derived'!F325^2))</f>
        <v>1.1191271756315165E-34</v>
      </c>
      <c r="L325">
        <f t="shared" si="20"/>
        <v>1.1191271756315163E-34</v>
      </c>
      <c r="M325">
        <f>((1-LN(2))^2/(3*LN(2))) * ((4*PI()/(3*'T derived'!G325))^(2/3))</f>
        <v>1.1191271756315191E-34</v>
      </c>
      <c r="N325">
        <f t="shared" si="23"/>
        <v>3.4090998933792481E+49</v>
      </c>
      <c r="O325">
        <f>'T derived'!N325/'T derived'!G325/(PI()/LN(2))</f>
        <v>2.6561565725864333E+157</v>
      </c>
    </row>
    <row r="326" spans="1:15" x14ac:dyDescent="0.3">
      <c r="A326">
        <v>322</v>
      </c>
      <c r="B326">
        <f t="shared" si="21"/>
        <v>96799001.007921427</v>
      </c>
      <c r="C326">
        <f>1/'T derived'!F326</f>
        <v>3.4459456370924244E-17</v>
      </c>
      <c r="D326">
        <f t="shared" si="22"/>
        <v>1</v>
      </c>
      <c r="E326">
        <f>'T derived'!J326*B326^2</f>
        <v>1</v>
      </c>
      <c r="F326">
        <f>(299792458/'ln2 derived'!D326)*B326</f>
        <v>1</v>
      </c>
      <c r="G326">
        <f>'T derived'!K326/((4/3)*PI()*'T derived'!F326^3)</f>
        <v>120936.47357268281</v>
      </c>
      <c r="H326">
        <f>'T derived'!K326/'T derived'!G326</f>
        <v>120936.47357268281</v>
      </c>
      <c r="I326">
        <f>'T derived'!O326*B326</f>
        <v>0.12285593254291735</v>
      </c>
      <c r="J326">
        <f>(3*'T derived'!O326^2)/(299792458^2)</f>
        <v>5.3768802448992642E-35</v>
      </c>
      <c r="K326">
        <f>((1-LN(2))^2/(3*LN(2)*'T derived'!F326^2))</f>
        <v>5.3768802448992632E-35</v>
      </c>
      <c r="L326">
        <f t="shared" si="20"/>
        <v>5.3768802448992642E-35</v>
      </c>
      <c r="M326">
        <f>((1-LN(2))^2/(3*LN(2))) * ((4*PI()/(3*'T derived'!G326))^(2/3))</f>
        <v>5.3768802448992952E-35</v>
      </c>
      <c r="N326">
        <f t="shared" si="23"/>
        <v>1.0236779388609745E+50</v>
      </c>
      <c r="O326">
        <f>'T derived'!N326/'T derived'!G326/(PI()/LN(2))</f>
        <v>2.6561565725864327E+157</v>
      </c>
    </row>
    <row r="327" spans="1:15" x14ac:dyDescent="0.3">
      <c r="A327">
        <v>323</v>
      </c>
      <c r="B327">
        <f t="shared" si="21"/>
        <v>139651438.71713403</v>
      </c>
      <c r="C327">
        <f>1/'T derived'!F327</f>
        <v>2.3885475027134584E-17</v>
      </c>
      <c r="D327">
        <f t="shared" si="22"/>
        <v>1</v>
      </c>
      <c r="E327">
        <f>'T derived'!J327*B327^2</f>
        <v>1</v>
      </c>
      <c r="F327">
        <f>(299792458/'ln2 derived'!D327)*B327</f>
        <v>1</v>
      </c>
      <c r="G327">
        <f>'T derived'!K327/((4/3)*PI()*'T derived'!F327^3)</f>
        <v>40274.82702431106</v>
      </c>
      <c r="H327">
        <f>'T derived'!K327/'T derived'!G327</f>
        <v>40274.82702431106</v>
      </c>
      <c r="I327">
        <f>'T derived'!O327*B327</f>
        <v>0.12285593254291736</v>
      </c>
      <c r="J327">
        <f>(3*'T derived'!O327^2)/(299792458^2)</f>
        <v>2.5833383191390881E-35</v>
      </c>
      <c r="K327">
        <f>((1-LN(2))^2/(3*LN(2)*'T derived'!F327^2))</f>
        <v>2.5833383191390886E-35</v>
      </c>
      <c r="L327">
        <f t="shared" si="20"/>
        <v>2.5833383191390881E-35</v>
      </c>
      <c r="M327">
        <f>((1-LN(2))^2/(3*LN(2))) * ((4*PI()/(3*'T derived'!G327))^(2/3))</f>
        <v>2.5833383191391121E-35</v>
      </c>
      <c r="N327">
        <f t="shared" si="23"/>
        <v>3.0738803651539301E+50</v>
      </c>
      <c r="O327">
        <f>'T derived'!N327/'T derived'!G327/(PI()/LN(2))</f>
        <v>2.6561565725864333E+157</v>
      </c>
    </row>
    <row r="328" spans="1:15" x14ac:dyDescent="0.3">
      <c r="A328">
        <v>324</v>
      </c>
      <c r="B328">
        <f t="shared" si="21"/>
        <v>201474438.09021825</v>
      </c>
      <c r="C328">
        <f>1/'T derived'!F328</f>
        <v>1.655614967139332E-17</v>
      </c>
      <c r="D328">
        <f t="shared" si="22"/>
        <v>1</v>
      </c>
      <c r="E328">
        <f>'T derived'!J328*B328^2</f>
        <v>1</v>
      </c>
      <c r="F328">
        <f>(299792458/'ln2 derived'!D328)*B328</f>
        <v>1</v>
      </c>
      <c r="G328">
        <f>'T derived'!K328/((4/3)*PI()*'T derived'!F328^3)</f>
        <v>13412.510253685523</v>
      </c>
      <c r="H328">
        <f>'T derived'!K328/'T derived'!G328</f>
        <v>13412.510253685523</v>
      </c>
      <c r="I328">
        <f>'T derived'!O328*B328</f>
        <v>0.12285593254291735</v>
      </c>
      <c r="J328">
        <f>(3*'T derived'!O328^2)/(299792458^2)</f>
        <v>1.2411726814007553E-35</v>
      </c>
      <c r="K328">
        <f>((1-LN(2))^2/(3*LN(2)*'T derived'!F328^2))</f>
        <v>1.2411726814007553E-35</v>
      </c>
      <c r="L328">
        <f t="shared" si="20"/>
        <v>1.2411726814007553E-35</v>
      </c>
      <c r="M328">
        <f>((1-LN(2))^2/(3*LN(2))) * ((4*PI()/(3*'T derived'!G328))^(2/3))</f>
        <v>1.2411726814007711E-35</v>
      </c>
      <c r="N328">
        <f t="shared" si="23"/>
        <v>9.230188656592532E+50</v>
      </c>
      <c r="O328">
        <f>'T derived'!N328/'T derived'!G328/(PI()/LN(2))</f>
        <v>2.6561565725864336E+157</v>
      </c>
    </row>
    <row r="329" spans="1:15" x14ac:dyDescent="0.3">
      <c r="A329">
        <v>325</v>
      </c>
      <c r="B329">
        <f t="shared" si="21"/>
        <v>290666172.69864833</v>
      </c>
      <c r="C329">
        <f>1/'T derived'!F329</f>
        <v>1.1475848465654745E-17</v>
      </c>
      <c r="D329">
        <f t="shared" si="22"/>
        <v>1</v>
      </c>
      <c r="E329">
        <f>'T derived'!J329*B329^2</f>
        <v>1</v>
      </c>
      <c r="F329">
        <f>(299792458/'ln2 derived'!D329)*B329</f>
        <v>1</v>
      </c>
      <c r="G329">
        <f>'T derived'!K329/((4/3)*PI()*'T derived'!F329^3)</f>
        <v>4466.6965595315705</v>
      </c>
      <c r="H329">
        <f>'T derived'!K329/'T derived'!G329</f>
        <v>4466.6965595315705</v>
      </c>
      <c r="I329">
        <f>'T derived'!O329*B329</f>
        <v>0.12285593254291734</v>
      </c>
      <c r="J329">
        <f>(3*'T derived'!O329^2)/(299792458^2)</f>
        <v>5.9632515557192837E-36</v>
      </c>
      <c r="K329">
        <f>((1-LN(2))^2/(3*LN(2)*'T derived'!F329^2))</f>
        <v>5.9632515557192863E-36</v>
      </c>
      <c r="L329">
        <f t="shared" si="20"/>
        <v>5.9632515557192857E-36</v>
      </c>
      <c r="M329">
        <f>((1-LN(2))^2/(3*LN(2))) * ((4*PI()/(3*'T derived'!G329))^(2/3))</f>
        <v>5.9632515557192963E-36</v>
      </c>
      <c r="N329">
        <f t="shared" si="23"/>
        <v>2.7716232421434626E+51</v>
      </c>
      <c r="O329">
        <f>'T derived'!N329/'T derived'!G329/(PI()/LN(2))</f>
        <v>2.6561565725864349E+157</v>
      </c>
    </row>
    <row r="330" spans="1:15" x14ac:dyDescent="0.3">
      <c r="A330">
        <v>326</v>
      </c>
      <c r="B330">
        <f t="shared" si="21"/>
        <v>419342645.90651506</v>
      </c>
      <c r="C330">
        <f>1/'T derived'!F330</f>
        <v>7.954452008501758E-18</v>
      </c>
      <c r="D330">
        <f t="shared" si="22"/>
        <v>1</v>
      </c>
      <c r="E330">
        <f>'T derived'!J330*B330^2</f>
        <v>1</v>
      </c>
      <c r="F330">
        <f>(299792458/'ln2 derived'!D330)*B330</f>
        <v>1</v>
      </c>
      <c r="G330">
        <f>'T derived'!K330/((4/3)*PI()*'T derived'!F330^3)</f>
        <v>1487.5200672781482</v>
      </c>
      <c r="H330">
        <f>'T derived'!K330/'T derived'!G330</f>
        <v>1487.5200672781482</v>
      </c>
      <c r="I330">
        <f>'T derived'!O330*B330</f>
        <v>0.12285593254291734</v>
      </c>
      <c r="J330">
        <f>(3*'T derived'!O330^2)/(299792458^2)</f>
        <v>2.8650621826977317E-36</v>
      </c>
      <c r="K330">
        <f>((1-LN(2))^2/(3*LN(2)*'T derived'!F330^2))</f>
        <v>2.8650621826977324E-36</v>
      </c>
      <c r="L330">
        <f t="shared" si="20"/>
        <v>2.8650621826977317E-36</v>
      </c>
      <c r="M330">
        <f>((1-LN(2))^2/(3*LN(2))) * ((4*PI()/(3*'T derived'!G330))^(2/3))</f>
        <v>2.8650621826977488E-36</v>
      </c>
      <c r="N330">
        <f t="shared" si="23"/>
        <v>8.3225767990160791E+51</v>
      </c>
      <c r="O330">
        <f>'T derived'!N330/'T derived'!G330/(PI()/LN(2))</f>
        <v>2.6561565725864321E+157</v>
      </c>
    </row>
    <row r="331" spans="1:15" x14ac:dyDescent="0.3">
      <c r="A331">
        <v>327</v>
      </c>
      <c r="B331">
        <f t="shared" si="21"/>
        <v>604983555.68258584</v>
      </c>
      <c r="C331">
        <f>1/'T derived'!F331</f>
        <v>5.5136059825923881E-18</v>
      </c>
      <c r="D331">
        <f t="shared" si="22"/>
        <v>1</v>
      </c>
      <c r="E331">
        <f>'T derived'!J331*B331^2</f>
        <v>1</v>
      </c>
      <c r="F331">
        <f>(299792458/'ln2 derived'!D331)*B331</f>
        <v>1</v>
      </c>
      <c r="G331">
        <f>'T derived'!K331/((4/3)*PI()*'T derived'!F331^3)</f>
        <v>495.38085273185442</v>
      </c>
      <c r="H331">
        <f>'T derived'!K331/'T derived'!G331</f>
        <v>495.38085273185442</v>
      </c>
      <c r="I331">
        <f>'T derived'!O331*B331</f>
        <v>0.12285593254291735</v>
      </c>
      <c r="J331">
        <f>(3*'T derived'!O331^2)/(299792458^2)</f>
        <v>1.3765277607401861E-36</v>
      </c>
      <c r="K331">
        <f>((1-LN(2))^2/(3*LN(2)*'T derived'!F331^2))</f>
        <v>1.3765277607401863E-36</v>
      </c>
      <c r="L331">
        <f t="shared" si="20"/>
        <v>1.3765277607401861E-36</v>
      </c>
      <c r="M331">
        <f>((1-LN(2))^2/(3*LN(2))) * ((4*PI()/(3*'T derived'!G331))^(2/3))</f>
        <v>1.3765277607401988E-36</v>
      </c>
      <c r="N331">
        <f t="shared" si="23"/>
        <v>2.4990873045917563E+52</v>
      </c>
      <c r="O331">
        <f>'T derived'!N331/'T derived'!G331/(PI()/LN(2))</f>
        <v>2.6561565725864333E+157</v>
      </c>
    </row>
    <row r="332" spans="1:15" x14ac:dyDescent="0.3">
      <c r="A332">
        <v>328</v>
      </c>
      <c r="B332">
        <f t="shared" si="21"/>
        <v>872806775.60263872</v>
      </c>
      <c r="C332">
        <f>1/'T derived'!F332</f>
        <v>3.82174044155236E-18</v>
      </c>
      <c r="D332">
        <f t="shared" si="22"/>
        <v>0.99999999999999989</v>
      </c>
      <c r="E332">
        <f>'T derived'!J332*B332^2</f>
        <v>1</v>
      </c>
      <c r="F332">
        <f>(299792458/'ln2 derived'!D332)*B332</f>
        <v>1</v>
      </c>
      <c r="G332">
        <f>'T derived'!K332/((4/3)*PI()*'T derived'!F332^3)</f>
        <v>164.97403608300485</v>
      </c>
      <c r="H332">
        <f>'T derived'!K332/'T derived'!G332</f>
        <v>164.97403608300485</v>
      </c>
      <c r="I332">
        <f>'T derived'!O332*B332</f>
        <v>0.12285593254291736</v>
      </c>
      <c r="J332">
        <f>(3*'T derived'!O332^2)/(299792458^2)</f>
        <v>6.613569113896953E-37</v>
      </c>
      <c r="K332">
        <f>((1-LN(2))^2/(3*LN(2)*'T derived'!F332^2))</f>
        <v>6.6135691138969522E-37</v>
      </c>
      <c r="L332">
        <f t="shared" si="20"/>
        <v>6.6135691138969513E-37</v>
      </c>
      <c r="M332">
        <f>((1-LN(2))^2/(3*LN(2))) * ((4*PI()/(3*'T derived'!G332))^(2/3))</f>
        <v>6.613569113896943E-37</v>
      </c>
      <c r="N332">
        <f t="shared" si="23"/>
        <v>7.5042111437287871E+52</v>
      </c>
      <c r="O332">
        <f>'T derived'!N332/'T derived'!G332/(PI()/LN(2))</f>
        <v>2.6561565725864321E+157</v>
      </c>
    </row>
    <row r="333" spans="1:15" x14ac:dyDescent="0.3">
      <c r="A333">
        <v>329</v>
      </c>
      <c r="B333">
        <f t="shared" si="21"/>
        <v>1259194006.8162131</v>
      </c>
      <c r="C333">
        <f>1/'T derived'!F333</f>
        <v>2.6490286118939389E-18</v>
      </c>
      <c r="D333">
        <f t="shared" si="22"/>
        <v>0.99999999999999989</v>
      </c>
      <c r="E333">
        <f>'T derived'!J333*B333^2</f>
        <v>1</v>
      </c>
      <c r="F333">
        <f>(299792458/'ln2 derived'!D333)*B333</f>
        <v>1</v>
      </c>
      <c r="G333">
        <f>'T derived'!K333/((4/3)*PI()*'T derived'!F333^3)</f>
        <v>54.94042095375179</v>
      </c>
      <c r="H333">
        <f>'T derived'!K333/'T derived'!G333</f>
        <v>54.94042095375179</v>
      </c>
      <c r="I333">
        <f>'T derived'!O333*B333</f>
        <v>0.12285593254291735</v>
      </c>
      <c r="J333">
        <f>(3*'T derived'!O333^2)/(299792458^2)</f>
        <v>3.1775092135281193E-37</v>
      </c>
      <c r="K333">
        <f>((1-LN(2))^2/(3*LN(2)*'T derived'!F333^2))</f>
        <v>3.1775092135281197E-37</v>
      </c>
      <c r="L333">
        <f t="shared" si="20"/>
        <v>3.1775092135281193E-37</v>
      </c>
      <c r="M333">
        <f>((1-LN(2))^2/(3*LN(2))) * ((4*PI()/(3*'T derived'!G333))^(2/3))</f>
        <v>3.1775092135281251E-37</v>
      </c>
      <c r="N333">
        <f t="shared" si="23"/>
        <v>2.2533500444820381E+53</v>
      </c>
      <c r="O333">
        <f>'T derived'!N333/'T derived'!G333/(PI()/LN(2))</f>
        <v>2.6561565725864327E+157</v>
      </c>
    </row>
    <row r="334" spans="1:15" x14ac:dyDescent="0.3">
      <c r="A334">
        <v>330</v>
      </c>
      <c r="B334">
        <f t="shared" si="21"/>
        <v>1816632949.1508541</v>
      </c>
      <c r="C334">
        <f>1/'T derived'!F334</f>
        <v>1.8361667135569095E-18</v>
      </c>
      <c r="D334">
        <f t="shared" si="22"/>
        <v>0.99999999999999989</v>
      </c>
      <c r="E334">
        <f>'T derived'!J334*B334^2</f>
        <v>1</v>
      </c>
      <c r="F334">
        <f>(299792458/'ln2 derived'!D334)*B334</f>
        <v>1</v>
      </c>
      <c r="G334">
        <f>'T derived'!K334/((4/3)*PI()*'T derived'!F334^3)</f>
        <v>18.296514568248487</v>
      </c>
      <c r="H334">
        <f>'T derived'!K334/'T derived'!G334</f>
        <v>18.296514568248487</v>
      </c>
      <c r="I334">
        <f>'T derived'!O334*B334</f>
        <v>0.12285593254291732</v>
      </c>
      <c r="J334">
        <f>(3*'T derived'!O334^2)/(299792458^2)</f>
        <v>1.5266438783924387E-37</v>
      </c>
      <c r="K334">
        <f>((1-LN(2))^2/(3*LN(2)*'T derived'!F334^2))</f>
        <v>1.5266438783924391E-37</v>
      </c>
      <c r="L334">
        <f t="shared" si="20"/>
        <v>1.5266438783924389E-37</v>
      </c>
      <c r="M334">
        <f>((1-LN(2))^2/(3*LN(2))) * ((4*PI()/(3*'T derived'!G334))^(2/3))</f>
        <v>1.526643878392447E-37</v>
      </c>
      <c r="N334">
        <f t="shared" si="23"/>
        <v>6.7663160400418325E+53</v>
      </c>
      <c r="O334">
        <f>'T derived'!N334/'T derived'!G334/(PI()/LN(2))</f>
        <v>2.6561565725864342E+157</v>
      </c>
    </row>
    <row r="335" spans="1:15" x14ac:dyDescent="0.3">
      <c r="A335">
        <v>331</v>
      </c>
      <c r="B335">
        <f t="shared" si="21"/>
        <v>2620847346.8554301</v>
      </c>
      <c r="C335">
        <f>1/'T derived'!F335</f>
        <v>1.2727337805399925E-18</v>
      </c>
      <c r="D335">
        <f t="shared" si="22"/>
        <v>1</v>
      </c>
      <c r="E335">
        <f>'T derived'!J335*B335^2</f>
        <v>0.99999999999999989</v>
      </c>
      <c r="F335">
        <f>(299792458/'ln2 derived'!D335)*B335</f>
        <v>1</v>
      </c>
      <c r="G335">
        <f>'T derived'!K335/((4/3)*PI()*'T derived'!F335^3)</f>
        <v>6.0931903967013277</v>
      </c>
      <c r="H335">
        <f>'T derived'!K335/'T derived'!G335</f>
        <v>6.0931903967013277</v>
      </c>
      <c r="I335">
        <f>'T derived'!O335*B335</f>
        <v>0.12285593254291734</v>
      </c>
      <c r="J335">
        <f>(3*'T derived'!O335^2)/(299792458^2)</f>
        <v>7.3348065255341921E-38</v>
      </c>
      <c r="K335">
        <f>((1-LN(2))^2/(3*LN(2)*'T derived'!F335^2))</f>
        <v>7.3348065255341942E-38</v>
      </c>
      <c r="L335">
        <f t="shared" si="20"/>
        <v>7.3348065255341942E-38</v>
      </c>
      <c r="M335">
        <f>((1-LN(2))^2/(3*LN(2))) * ((4*PI()/(3*'T derived'!G335))^(2/3))</f>
        <v>7.3348065255342579E-38</v>
      </c>
      <c r="N335">
        <f t="shared" si="23"/>
        <v>2.0317763263564257E+54</v>
      </c>
      <c r="O335">
        <f>'T derived'!N335/'T derived'!G335/(PI()/LN(2))</f>
        <v>2.6561565725864333E+157</v>
      </c>
    </row>
    <row r="336" spans="1:15" x14ac:dyDescent="0.3">
      <c r="A336">
        <v>332</v>
      </c>
      <c r="B336">
        <f t="shared" si="21"/>
        <v>3781083470.2353268</v>
      </c>
      <c r="C336">
        <f>1/'T derived'!F336</f>
        <v>8.8219183158469566E-19</v>
      </c>
      <c r="D336">
        <f t="shared" si="22"/>
        <v>0.99999999999999989</v>
      </c>
      <c r="E336">
        <f>'T derived'!J336*B336^2</f>
        <v>1</v>
      </c>
      <c r="F336">
        <f>(299792458/'ln2 derived'!D336)*B336</f>
        <v>1.0000000000000002</v>
      </c>
      <c r="G336">
        <f>'T derived'!K336/((4/3)*PI()*'T derived'!F336^3)</f>
        <v>2.0291826113637454</v>
      </c>
      <c r="H336">
        <f>'T derived'!K336/'T derived'!G336</f>
        <v>2.0291826113637454</v>
      </c>
      <c r="I336">
        <f>'T derived'!O336*B336</f>
        <v>0.12285593254291736</v>
      </c>
      <c r="J336">
        <f>(3*'T derived'!O336^2)/(299792458^2)</f>
        <v>3.5240299016997936E-38</v>
      </c>
      <c r="K336">
        <f>((1-LN(2))^2/(3*LN(2)*'T derived'!F336^2))</f>
        <v>3.5240299016997926E-38</v>
      </c>
      <c r="L336">
        <f t="shared" si="20"/>
        <v>3.5240299016997926E-38</v>
      </c>
      <c r="M336">
        <f>((1-LN(2))^2/(3*LN(2))) * ((4*PI()/(3*'T derived'!G336))^(2/3))</f>
        <v>3.524029901699838E-38</v>
      </c>
      <c r="N336">
        <f t="shared" si="23"/>
        <v>6.100978754041219E+54</v>
      </c>
      <c r="O336">
        <f>'T derived'!N336/'T derived'!G336/(PI()/LN(2))</f>
        <v>2.6561565725864321E+157</v>
      </c>
    </row>
    <row r="337" spans="1:15" x14ac:dyDescent="0.3">
      <c r="A337">
        <v>333</v>
      </c>
      <c r="B337">
        <f t="shared" si="21"/>
        <v>5454950371.6957378</v>
      </c>
      <c r="C337">
        <f>1/'T derived'!F337</f>
        <v>6.1148878077594613E-19</v>
      </c>
      <c r="D337">
        <f t="shared" si="22"/>
        <v>1</v>
      </c>
      <c r="E337">
        <f>'T derived'!J337*B337^2</f>
        <v>0.99999999999999989</v>
      </c>
      <c r="F337">
        <f>(299792458/'ln2 derived'!D337)*B337</f>
        <v>1</v>
      </c>
      <c r="G337">
        <f>'T derived'!K337/((4/3)*PI()*'T derived'!F337^3)</f>
        <v>0.67576783297139886</v>
      </c>
      <c r="H337">
        <f>'T derived'!K337/'T derived'!G337</f>
        <v>0.67576783297139886</v>
      </c>
      <c r="I337">
        <f>'T derived'!O337*B337</f>
        <v>0.12285593254291735</v>
      </c>
      <c r="J337">
        <f>(3*'T derived'!O337^2)/(299792458^2)</f>
        <v>1.6931307874095287E-38</v>
      </c>
      <c r="K337">
        <f>((1-LN(2))^2/(3*LN(2)*'T derived'!F337^2))</f>
        <v>1.6931307874095292E-38</v>
      </c>
      <c r="L337">
        <f t="shared" si="20"/>
        <v>1.6931307874095295E-38</v>
      </c>
      <c r="M337">
        <f>((1-LN(2))^2/(3*LN(2))) * ((4*PI()/(3*'T derived'!G337))^(2/3))</f>
        <v>1.6931307874095319E-38</v>
      </c>
      <c r="N337">
        <f t="shared" si="23"/>
        <v>1.8319901297408922E+55</v>
      </c>
      <c r="O337">
        <f>'T derived'!N337/'T derived'!G337/(PI()/LN(2))</f>
        <v>2.6561565725864342E+157</v>
      </c>
    </row>
    <row r="338" spans="1:15" x14ac:dyDescent="0.3">
      <c r="A338">
        <v>334</v>
      </c>
      <c r="B338">
        <f t="shared" si="21"/>
        <v>7869829849.5408487</v>
      </c>
      <c r="C338">
        <f>1/'T derived'!F338</f>
        <v>4.2385172433888547E-19</v>
      </c>
      <c r="D338">
        <f t="shared" si="22"/>
        <v>1</v>
      </c>
      <c r="E338">
        <f>'T derived'!J338*B338^2</f>
        <v>1</v>
      </c>
      <c r="F338">
        <f>(299792458/'ln2 derived'!D338)*B338</f>
        <v>1.0000000000000002</v>
      </c>
      <c r="G338">
        <f>'T derived'!K338/((4/3)*PI()*'T derived'!F338^3)</f>
        <v>0.22504734740061302</v>
      </c>
      <c r="H338">
        <f>'T derived'!K338/'T derived'!G338</f>
        <v>0.22504734740061302</v>
      </c>
      <c r="I338">
        <f>'T derived'!O338*B338</f>
        <v>0.12285593254291734</v>
      </c>
      <c r="J338">
        <f>(3*'T derived'!O338^2)/(299792458^2)</f>
        <v>8.1346978976860551E-39</v>
      </c>
      <c r="K338">
        <f>((1-LN(2))^2/(3*LN(2)*'T derived'!F338^2))</f>
        <v>8.1346978976860564E-39</v>
      </c>
      <c r="L338">
        <f t="shared" si="20"/>
        <v>8.1346978976860564E-39</v>
      </c>
      <c r="M338">
        <f>((1-LN(2))^2/(3*LN(2))) * ((4*PI()/(3*'T derived'!G338))^(2/3))</f>
        <v>8.1346978976860981E-39</v>
      </c>
      <c r="N338">
        <f t="shared" si="23"/>
        <v>5.5010646172877602E+55</v>
      </c>
      <c r="O338">
        <f>'T derived'!N338/'T derived'!G338/(PI()/LN(2))</f>
        <v>2.6561565725864327E+157</v>
      </c>
    </row>
    <row r="339" spans="1:15" x14ac:dyDescent="0.3">
      <c r="A339">
        <v>335</v>
      </c>
      <c r="B339">
        <f t="shared" si="21"/>
        <v>11353764496.572523</v>
      </c>
      <c r="C339">
        <f>1/'T derived'!F339</f>
        <v>2.9379162770096953E-19</v>
      </c>
      <c r="D339">
        <f t="shared" si="22"/>
        <v>1</v>
      </c>
      <c r="E339">
        <f>'T derived'!J339*B339^2</f>
        <v>1</v>
      </c>
      <c r="F339">
        <f>(299792458/'ln2 derived'!D339)*B339</f>
        <v>1</v>
      </c>
      <c r="G339">
        <f>'T derived'!K339/((4/3)*PI()*'T derived'!F339^3)</f>
        <v>7.494631454912079E-2</v>
      </c>
      <c r="H339">
        <f>'T derived'!K339/'T derived'!G339</f>
        <v>7.494631454912079E-2</v>
      </c>
      <c r="I339">
        <f>'T derived'!O339*B339</f>
        <v>0.12285593254291735</v>
      </c>
      <c r="J339">
        <f>(3*'T derived'!O339^2)/(299792458^2)</f>
        <v>3.9083401222573201E-39</v>
      </c>
      <c r="K339">
        <f>((1-LN(2))^2/(3*LN(2)*'T derived'!F339^2))</f>
        <v>3.9083401222573201E-39</v>
      </c>
      <c r="L339">
        <f t="shared" si="20"/>
        <v>3.9083401222573208E-39</v>
      </c>
      <c r="M339">
        <f>((1-LN(2))^2/(3*LN(2))) * ((4*PI()/(3*'T derived'!G339))^(2/3))</f>
        <v>3.9083401222573567E-39</v>
      </c>
      <c r="N339">
        <f t="shared" si="23"/>
        <v>1.6518490701615441E+56</v>
      </c>
      <c r="O339">
        <f>'T derived'!N339/'T derived'!G339/(PI()/LN(2))</f>
        <v>2.6561565725864306E+157</v>
      </c>
    </row>
    <row r="340" spans="1:15" x14ac:dyDescent="0.3">
      <c r="A340">
        <v>336</v>
      </c>
      <c r="B340">
        <f t="shared" si="21"/>
        <v>16380019734.626356</v>
      </c>
      <c r="C340">
        <f>1/'T derived'!F340</f>
        <v>2.0364083841304418E-19</v>
      </c>
      <c r="D340">
        <f t="shared" si="22"/>
        <v>1</v>
      </c>
      <c r="E340">
        <f>'T derived'!J340*B340^2</f>
        <v>1</v>
      </c>
      <c r="F340">
        <f>(299792458/'ln2 derived'!D340)*B340</f>
        <v>1.0000000000000002</v>
      </c>
      <c r="G340">
        <f>'T derived'!K340/((4/3)*PI()*'T derived'!F340^3)</f>
        <v>2.4958970320573811E-2</v>
      </c>
      <c r="H340">
        <f>'T derived'!K340/'T derived'!G340</f>
        <v>2.4958970320573811E-2</v>
      </c>
      <c r="I340">
        <f>'T derived'!O340*B340</f>
        <v>0.12285593254291735</v>
      </c>
      <c r="J340">
        <f>(3*'T derived'!O340^2)/(299792458^2)</f>
        <v>1.8777737911559619E-39</v>
      </c>
      <c r="K340">
        <f>((1-LN(2))^2/(3*LN(2)*'T derived'!F340^2))</f>
        <v>1.8777737911559623E-39</v>
      </c>
      <c r="L340">
        <f t="shared" si="20"/>
        <v>1.8777737911559619E-39</v>
      </c>
      <c r="M340">
        <f>((1-LN(2))^2/(3*LN(2))) * ((4*PI()/(3*'T derived'!G340))^(2/3))</f>
        <v>1.8777737911559851E-39</v>
      </c>
      <c r="N340">
        <f t="shared" si="23"/>
        <v>4.9601405190160975E+56</v>
      </c>
      <c r="O340">
        <f>'T derived'!N340/'T derived'!G340/(PI()/LN(2))</f>
        <v>2.6561565725864336E+157</v>
      </c>
    </row>
    <row r="341" spans="1:15" x14ac:dyDescent="0.3">
      <c r="A341">
        <v>337</v>
      </c>
      <c r="B341">
        <f t="shared" si="21"/>
        <v>23631373240.808796</v>
      </c>
      <c r="C341">
        <f>1/'T derived'!F341</f>
        <v>1.4115307299286499E-19</v>
      </c>
      <c r="D341">
        <f t="shared" si="22"/>
        <v>1</v>
      </c>
      <c r="E341">
        <f>'T derived'!J341*B341^2</f>
        <v>1</v>
      </c>
      <c r="F341">
        <f>(299792458/'ln2 derived'!D341)*B341</f>
        <v>0.99999999999999989</v>
      </c>
      <c r="G341">
        <f>'T derived'!K341/((4/3)*PI()*'T derived'!F341^3)</f>
        <v>8.3119524050111141E-3</v>
      </c>
      <c r="H341">
        <f>'T derived'!K341/'T derived'!G341</f>
        <v>8.3119524050111141E-3</v>
      </c>
      <c r="I341">
        <f>'T derived'!O341*B341</f>
        <v>0.12285593254291735</v>
      </c>
      <c r="J341">
        <f>(3*'T derived'!O341^2)/(299792458^2)</f>
        <v>9.0218207741748931E-40</v>
      </c>
      <c r="K341">
        <f>((1-LN(2))^2/(3*LN(2)*'T derived'!F341^2))</f>
        <v>9.0218207741748948E-40</v>
      </c>
      <c r="L341">
        <f t="shared" si="20"/>
        <v>9.0218207741748948E-40</v>
      </c>
      <c r="M341">
        <f>((1-LN(2))^2/(3*LN(2))) * ((4*PI()/(3*'T derived'!G341))^(2/3))</f>
        <v>9.0218207741749062E-40</v>
      </c>
      <c r="N341">
        <f t="shared" si="23"/>
        <v>1.4894214255289019E+57</v>
      </c>
      <c r="O341">
        <f>'T derived'!N341/'T derived'!G341/(PI()/LN(2))</f>
        <v>2.6561565725864342E+157</v>
      </c>
    </row>
    <row r="342" spans="1:15" x14ac:dyDescent="0.3">
      <c r="A342">
        <v>338</v>
      </c>
      <c r="B342">
        <f t="shared" si="21"/>
        <v>34092864983.910999</v>
      </c>
      <c r="C342">
        <f>1/'T derived'!F342</f>
        <v>9.7839854572376533E-20</v>
      </c>
      <c r="D342">
        <f t="shared" si="22"/>
        <v>1</v>
      </c>
      <c r="E342">
        <f>'T derived'!J342*B342^2</f>
        <v>1</v>
      </c>
      <c r="F342">
        <f>(299792458/'ln2 derived'!D342)*B342</f>
        <v>1</v>
      </c>
      <c r="G342">
        <f>'T derived'!K342/((4/3)*PI()*'T derived'!F342^3)</f>
        <v>2.7680850570273715E-3</v>
      </c>
      <c r="H342">
        <f>'T derived'!K342/'T derived'!G342</f>
        <v>2.7680850570273715E-3</v>
      </c>
      <c r="I342">
        <f>'T derived'!O342*B342</f>
        <v>0.12285593254291734</v>
      </c>
      <c r="J342">
        <f>(3*'T derived'!O342^2)/(299792458^2)</f>
        <v>4.3345609819821691E-40</v>
      </c>
      <c r="K342">
        <f>((1-LN(2))^2/(3*LN(2)*'T derived'!F342^2))</f>
        <v>4.3345609819821699E-40</v>
      </c>
      <c r="L342">
        <f t="shared" si="20"/>
        <v>4.3345609819821699E-40</v>
      </c>
      <c r="M342">
        <f>((1-LN(2))^2/(3*LN(2))) * ((4*PI()/(3*'T derived'!G342))^(2/3))</f>
        <v>4.3345609819821894E-40</v>
      </c>
      <c r="N342">
        <f t="shared" si="23"/>
        <v>4.4724059214042675E+57</v>
      </c>
      <c r="O342">
        <f>'T derived'!N342/'T derived'!G342/(PI()/LN(2))</f>
        <v>2.6561565725864342E+157</v>
      </c>
    </row>
    <row r="343" spans="1:15" x14ac:dyDescent="0.3">
      <c r="A343">
        <v>339</v>
      </c>
      <c r="B343">
        <f t="shared" si="21"/>
        <v>49185607241.985397</v>
      </c>
      <c r="C343">
        <f>1/'T derived'!F343</f>
        <v>6.7817419343237849E-20</v>
      </c>
      <c r="D343">
        <f t="shared" si="22"/>
        <v>0.99999999999999989</v>
      </c>
      <c r="E343">
        <f>'T derived'!J343*B343^2</f>
        <v>1</v>
      </c>
      <c r="F343">
        <f>(299792458/'ln2 derived'!D343)*B343</f>
        <v>1</v>
      </c>
      <c r="G343">
        <f>'T derived'!K343/((4/3)*PI()*'T derived'!F343^3)</f>
        <v>9.21840562792296E-4</v>
      </c>
      <c r="H343">
        <f>'T derived'!K343/'T derived'!G343</f>
        <v>9.21840562792296E-4</v>
      </c>
      <c r="I343">
        <f>'T derived'!O343*B343</f>
        <v>0.12285593254291735</v>
      </c>
      <c r="J343">
        <f>(3*'T derived'!O343^2)/(299792458^2)</f>
        <v>2.0825528878055711E-40</v>
      </c>
      <c r="K343">
        <f>((1-LN(2))^2/(3*LN(2)*'T derived'!F343^2))</f>
        <v>2.0825528878055711E-40</v>
      </c>
      <c r="L343">
        <f t="shared" si="20"/>
        <v>2.0825528878055707E-40</v>
      </c>
      <c r="M343">
        <f>((1-LN(2))^2/(3*LN(2))) * ((4*PI()/(3*'T derived'!G343))^(2/3))</f>
        <v>2.0825528878055589E-40</v>
      </c>
      <c r="N343">
        <f t="shared" si="23"/>
        <v>1.3429654215367256E+58</v>
      </c>
      <c r="O343">
        <f>'T derived'!N343/'T derived'!G343/(PI()/LN(2))</f>
        <v>2.6561565725864336E+157</v>
      </c>
    </row>
    <row r="344" spans="1:15" x14ac:dyDescent="0.3">
      <c r="A344">
        <v>340</v>
      </c>
      <c r="B344">
        <f t="shared" si="21"/>
        <v>70959831651.124619</v>
      </c>
      <c r="C344">
        <f>1/'T derived'!F344</f>
        <v>4.7007453010616816E-20</v>
      </c>
      <c r="D344">
        <f t="shared" si="22"/>
        <v>1</v>
      </c>
      <c r="E344">
        <f>'T derived'!J344*B344^2</f>
        <v>1</v>
      </c>
      <c r="F344">
        <f>(299792458/'ln2 derived'!D344)*B344</f>
        <v>0.99999999999999989</v>
      </c>
      <c r="G344">
        <f>'T derived'!K344/((4/3)*PI()*'T derived'!F344^3)</f>
        <v>3.069956326131832E-4</v>
      </c>
      <c r="H344">
        <f>'T derived'!K344/'T derived'!G344</f>
        <v>3.069956326131832E-4</v>
      </c>
      <c r="I344">
        <f>'T derived'!O344*B344</f>
        <v>0.12285593254291734</v>
      </c>
      <c r="J344">
        <f>(3*'T derived'!O344^2)/(299792458^2)</f>
        <v>1.0005688115902405E-40</v>
      </c>
      <c r="K344">
        <f>((1-LN(2))^2/(3*LN(2)*'T derived'!F344^2))</f>
        <v>1.0005688115902405E-40</v>
      </c>
      <c r="L344">
        <f t="shared" si="20"/>
        <v>1.0005688115902407E-40</v>
      </c>
      <c r="M344">
        <f>((1-LN(2))^2/(3*LN(2))) * ((4*PI()/(3*'T derived'!G344))^(2/3))</f>
        <v>1.0005688115902526E-40</v>
      </c>
      <c r="N344">
        <f t="shared" si="23"/>
        <v>4.0326306581692716E+58</v>
      </c>
      <c r="O344">
        <f>'T derived'!N344/'T derived'!G344/(PI()/LN(2))</f>
        <v>2.6561565725864333E+157</v>
      </c>
    </row>
    <row r="345" spans="1:15" x14ac:dyDescent="0.3">
      <c r="A345">
        <v>341</v>
      </c>
      <c r="B345">
        <f t="shared" si="21"/>
        <v>102373397225.3932</v>
      </c>
      <c r="C345">
        <f>1/'T derived'!F345</f>
        <v>3.2583083519613158E-20</v>
      </c>
      <c r="D345">
        <f t="shared" si="22"/>
        <v>1</v>
      </c>
      <c r="E345">
        <f>'T derived'!J345*B345^2</f>
        <v>1</v>
      </c>
      <c r="F345">
        <f>(299792458/'ln2 derived'!D345)*B345</f>
        <v>1</v>
      </c>
      <c r="G345">
        <f>'T derived'!K345/((4/3)*PI()*'T derived'!F345^3)</f>
        <v>1.0223711371312658E-4</v>
      </c>
      <c r="H345">
        <f>'T derived'!K345/'T derived'!G345</f>
        <v>1.0223711371312658E-4</v>
      </c>
      <c r="I345">
        <f>'T derived'!O345*B345</f>
        <v>0.12285593254291734</v>
      </c>
      <c r="J345">
        <f>(3*'T derived'!O345^2)/(299792458^2)</f>
        <v>4.8072630116108389E-41</v>
      </c>
      <c r="K345">
        <f>((1-LN(2))^2/(3*LN(2)*'T derived'!F345^2))</f>
        <v>4.807263011610841E-41</v>
      </c>
      <c r="L345">
        <f t="shared" si="20"/>
        <v>4.807263011610841E-41</v>
      </c>
      <c r="M345">
        <f>((1-LN(2))^2/(3*LN(2))) * ((4*PI()/(3*'T derived'!G345))^(2/3))</f>
        <v>4.8072630116108461E-41</v>
      </c>
      <c r="N345">
        <f t="shared" si="23"/>
        <v>1.2109105539440336E+59</v>
      </c>
      <c r="O345">
        <f>'T derived'!N345/'T derived'!G345/(PI()/LN(2))</f>
        <v>2.6561565725864333E+157</v>
      </c>
    </row>
    <row r="346" spans="1:15" x14ac:dyDescent="0.3">
      <c r="A346">
        <v>342</v>
      </c>
      <c r="B346">
        <f t="shared" si="21"/>
        <v>147693592496.03076</v>
      </c>
      <c r="C346">
        <f>1/'T derived'!F346</f>
        <v>2.2584872475569074E-20</v>
      </c>
      <c r="D346">
        <f t="shared" si="22"/>
        <v>1</v>
      </c>
      <c r="E346">
        <f>'T derived'!J346*B346^2</f>
        <v>1</v>
      </c>
      <c r="F346">
        <f>(299792458/'ln2 derived'!D346)*B346</f>
        <v>1</v>
      </c>
      <c r="G346">
        <f>'T derived'!K346/((4/3)*PI()*'T derived'!F346^3)</f>
        <v>3.4047479214666573E-5</v>
      </c>
      <c r="H346">
        <f>'T derived'!K346/'T derived'!G346</f>
        <v>3.4047479214666573E-5</v>
      </c>
      <c r="I346">
        <f>'T derived'!O346*B346</f>
        <v>0.12285593254291735</v>
      </c>
      <c r="J346">
        <f>(3*'T derived'!O346^2)/(299792458^2)</f>
        <v>2.3096640026259178E-41</v>
      </c>
      <c r="K346">
        <f>((1-LN(2))^2/(3*LN(2)*'T derived'!F346^2))</f>
        <v>2.3096640026259178E-41</v>
      </c>
      <c r="L346">
        <f t="shared" si="20"/>
        <v>2.3096640026259173E-41</v>
      </c>
      <c r="M346">
        <f>((1-LN(2))^2/(3*LN(2))) * ((4*PI()/(3*'T derived'!G346))^(2/3))</f>
        <v>2.309664002625929E-41</v>
      </c>
      <c r="N346">
        <f t="shared" si="23"/>
        <v>3.6360988494757811E+59</v>
      </c>
      <c r="O346">
        <f>'T derived'!N346/'T derived'!G346/(PI()/LN(2))</f>
        <v>2.6561565725864321E+157</v>
      </c>
    </row>
    <row r="347" spans="1:15" x14ac:dyDescent="0.3">
      <c r="A347">
        <v>343</v>
      </c>
      <c r="B347">
        <f t="shared" si="21"/>
        <v>213076813465.099</v>
      </c>
      <c r="C347">
        <f>1/'T derived'!F347</f>
        <v>1.5654640679746616E-20</v>
      </c>
      <c r="D347">
        <f t="shared" si="22"/>
        <v>1</v>
      </c>
      <c r="E347">
        <f>'T derived'!J347*B347^2</f>
        <v>1</v>
      </c>
      <c r="F347">
        <f>(299792458/'ln2 derived'!D347)*B347</f>
        <v>0.99999999999999989</v>
      </c>
      <c r="G347">
        <f>'T derived'!K347/((4/3)*PI()*'T derived'!F347^3)</f>
        <v>1.1338649916564644E-5</v>
      </c>
      <c r="H347">
        <f>'T derived'!K347/'T derived'!G347</f>
        <v>1.1338649916564644E-5</v>
      </c>
      <c r="I347">
        <f>'T derived'!O347*B347</f>
        <v>0.12285593254291735</v>
      </c>
      <c r="J347">
        <f>(3*'T derived'!O347^2)/(299792458^2)</f>
        <v>1.1096850311999986E-41</v>
      </c>
      <c r="K347">
        <f>((1-LN(2))^2/(3*LN(2)*'T derived'!F347^2))</f>
        <v>1.1096850311999988E-41</v>
      </c>
      <c r="L347">
        <f t="shared" si="20"/>
        <v>1.1096850311999988E-41</v>
      </c>
      <c r="M347">
        <f>((1-LN(2))^2/(3*LN(2))) * ((4*PI()/(3*'T derived'!G347))^(2/3))</f>
        <v>1.1096850312000081E-41</v>
      </c>
      <c r="N347">
        <f t="shared" si="23"/>
        <v>1.0918407474521473E+60</v>
      </c>
      <c r="O347">
        <f>'T derived'!N347/'T derived'!G347/(PI()/LN(2))</f>
        <v>2.6561565725864321E+157</v>
      </c>
    </row>
    <row r="348" spans="1:15" x14ac:dyDescent="0.3">
      <c r="A348">
        <v>344</v>
      </c>
      <c r="B348">
        <f t="shared" si="21"/>
        <v>307404862114.521</v>
      </c>
      <c r="C348">
        <f>1/'T derived'!F348</f>
        <v>1.0850970049845396E-20</v>
      </c>
      <c r="D348">
        <f t="shared" si="22"/>
        <v>1</v>
      </c>
      <c r="E348">
        <f>'T derived'!J348*B348^2</f>
        <v>1</v>
      </c>
      <c r="F348">
        <f>(299792458/'ln2 derived'!D348)*B348</f>
        <v>0.99999999999999989</v>
      </c>
      <c r="G348">
        <f>'T derived'!K348/((4/3)*PI()*'T derived'!F348^3)</f>
        <v>3.7760499424882476E-6</v>
      </c>
      <c r="H348">
        <f>'T derived'!K348/'T derived'!G348</f>
        <v>3.7760499424882476E-6</v>
      </c>
      <c r="I348">
        <f>'T derived'!O348*B348</f>
        <v>0.12285593254291735</v>
      </c>
      <c r="J348">
        <f>(3*'T derived'!O348^2)/(299792458^2)</f>
        <v>5.3315151773995292E-42</v>
      </c>
      <c r="K348">
        <f>((1-LN(2))^2/(3*LN(2)*'T derived'!F348^2))</f>
        <v>5.3315151773995299E-42</v>
      </c>
      <c r="L348">
        <f t="shared" si="20"/>
        <v>5.3315151773995305E-42</v>
      </c>
      <c r="M348">
        <f>((1-LN(2))^2/(3*LN(2))) * ((4*PI()/(3*'T derived'!G348))^(2/3))</f>
        <v>5.3315151773995146E-42</v>
      </c>
      <c r="N348">
        <f t="shared" si="23"/>
        <v>3.2785583317370433E+60</v>
      </c>
      <c r="O348">
        <f>'T derived'!N348/'T derived'!G348/(PI()/LN(2))</f>
        <v>2.6561565725864342E+157</v>
      </c>
    </row>
    <row r="349" spans="1:15" x14ac:dyDescent="0.3">
      <c r="A349">
        <v>345</v>
      </c>
      <c r="B349">
        <f t="shared" si="21"/>
        <v>443491470117.77521</v>
      </c>
      <c r="C349">
        <f>1/'T derived'!F349</f>
        <v>7.5213192963907408E-21</v>
      </c>
      <c r="D349">
        <f t="shared" si="22"/>
        <v>1</v>
      </c>
      <c r="E349">
        <f>'T derived'!J349*B349^2</f>
        <v>1</v>
      </c>
      <c r="F349">
        <f>(299792458/'ln2 derived'!D349)*B349</f>
        <v>1</v>
      </c>
      <c r="G349">
        <f>'T derived'!K349/((4/3)*PI()*'T derived'!F349^3)</f>
        <v>1.2575177179899639E-6</v>
      </c>
      <c r="H349">
        <f>'T derived'!K349/'T derived'!G349</f>
        <v>1.2575177179899639E-6</v>
      </c>
      <c r="I349">
        <f>'T derived'!O349*B349</f>
        <v>0.12285593254291735</v>
      </c>
      <c r="J349">
        <f>(3*'T derived'!O349^2)/(299792458^2)</f>
        <v>2.5615425357322355E-42</v>
      </c>
      <c r="K349">
        <f>((1-LN(2))^2/(3*LN(2)*'T derived'!F349^2))</f>
        <v>2.5615425357322358E-42</v>
      </c>
      <c r="L349">
        <f t="shared" si="20"/>
        <v>2.5615425357322358E-42</v>
      </c>
      <c r="M349">
        <f>((1-LN(2))^2/(3*LN(2))) * ((4*PI()/(3*'T derived'!G349))^(2/3))</f>
        <v>2.5615425357322759E-42</v>
      </c>
      <c r="N349">
        <f t="shared" si="23"/>
        <v>9.8447917058284034E+60</v>
      </c>
      <c r="O349">
        <f>'T derived'!N349/'T derived'!G349/(PI()/LN(2))</f>
        <v>2.6561565725864309E+157</v>
      </c>
    </row>
    <row r="350" spans="1:15" x14ac:dyDescent="0.3">
      <c r="A350">
        <v>346</v>
      </c>
      <c r="B350">
        <f t="shared" si="21"/>
        <v>639822944615.46997</v>
      </c>
      <c r="C350">
        <f>1/'T derived'!F350</f>
        <v>5.2133812643843559E-21</v>
      </c>
      <c r="D350">
        <f t="shared" si="22"/>
        <v>1</v>
      </c>
      <c r="E350">
        <f>'T derived'!J350*B350^2</f>
        <v>1</v>
      </c>
      <c r="F350">
        <f>(299792458/'ln2 derived'!D350)*B350</f>
        <v>1</v>
      </c>
      <c r="G350">
        <f>'T derived'!K350/((4/3)*PI()*'T derived'!F350^3)</f>
        <v>4.1878440040352096E-7</v>
      </c>
      <c r="H350">
        <f>'T derived'!K350/'T derived'!G350</f>
        <v>4.1878440040352096E-7</v>
      </c>
      <c r="I350">
        <f>'T derived'!O350*B350</f>
        <v>0.12285593254291735</v>
      </c>
      <c r="J350">
        <f>(3*'T derived'!O350^2)/(299792458^2)</f>
        <v>1.2307008315722259E-42</v>
      </c>
      <c r="K350">
        <f>((1-LN(2))^2/(3*LN(2)*'T derived'!F350^2))</f>
        <v>1.2307008315722259E-42</v>
      </c>
      <c r="L350">
        <f t="shared" si="20"/>
        <v>1.2307008315722259E-42</v>
      </c>
      <c r="M350">
        <f>((1-LN(2))^2/(3*LN(2))) * ((4*PI()/(3*'T derived'!G350))^(2/3))</f>
        <v>1.2307008315722309E-42</v>
      </c>
      <c r="N350">
        <f t="shared" si="23"/>
        <v>2.9561750600239492E+61</v>
      </c>
      <c r="O350">
        <f>'T derived'!N350/'T derived'!G350/(PI()/LN(2))</f>
        <v>2.6561565725864342E+157</v>
      </c>
    </row>
    <row r="351" spans="1:15" x14ac:dyDescent="0.3">
      <c r="A351">
        <v>347</v>
      </c>
      <c r="B351">
        <f t="shared" si="21"/>
        <v>923069389243.71265</v>
      </c>
      <c r="C351">
        <f>1/'T derived'!F351</f>
        <v>3.6136405245920586E-21</v>
      </c>
      <c r="D351">
        <f t="shared" si="22"/>
        <v>1</v>
      </c>
      <c r="E351">
        <f>'T derived'!J351*B351^2</f>
        <v>1</v>
      </c>
      <c r="F351">
        <f>(299792458/'ln2 derived'!D351)*B351</f>
        <v>1</v>
      </c>
      <c r="G351">
        <f>'T derived'!K351/((4/3)*PI()*'T derived'!F351^3)</f>
        <v>1.3946552920277497E-7</v>
      </c>
      <c r="H351">
        <f>'T derived'!K351/'T derived'!G351</f>
        <v>1.3946552920277497E-7</v>
      </c>
      <c r="I351">
        <f>'T derived'!O351*B351</f>
        <v>0.12285593254291736</v>
      </c>
      <c r="J351">
        <f>(3*'T derived'!O351^2)/(299792458^2)</f>
        <v>5.9129392376051246E-43</v>
      </c>
      <c r="K351">
        <f>((1-LN(2))^2/(3*LN(2)*'T derived'!F351^2))</f>
        <v>5.9129392376051246E-43</v>
      </c>
      <c r="L351">
        <f t="shared" si="20"/>
        <v>5.9129392376051246E-43</v>
      </c>
      <c r="M351">
        <f>((1-LN(2))^2/(3*LN(2))) * ((4*PI()/(3*'T derived'!G351))^(2/3))</f>
        <v>5.9129392376051708E-43</v>
      </c>
      <c r="N351">
        <f t="shared" si="23"/>
        <v>8.8767454372184648E+61</v>
      </c>
      <c r="O351">
        <f>'T derived'!N351/'T derived'!G351/(PI()/LN(2))</f>
        <v>2.6561565725864333E+157</v>
      </c>
    </row>
    <row r="352" spans="1:15" x14ac:dyDescent="0.3">
      <c r="A352">
        <v>348</v>
      </c>
      <c r="B352">
        <f t="shared" si="21"/>
        <v>1331707630258.3088</v>
      </c>
      <c r="C352">
        <f>1/'T derived'!F352</f>
        <v>2.5047847411781462E-21</v>
      </c>
      <c r="D352">
        <f t="shared" si="22"/>
        <v>1</v>
      </c>
      <c r="E352">
        <f>'T derived'!J352*B352^2</f>
        <v>1</v>
      </c>
      <c r="F352">
        <f>(299792458/'ln2 derived'!D352)*B352</f>
        <v>1</v>
      </c>
      <c r="G352">
        <f>'T derived'!K352/((4/3)*PI()*'T derived'!F352^3)</f>
        <v>4.6445459327205983E-8</v>
      </c>
      <c r="H352">
        <f>'T derived'!K352/'T derived'!G352</f>
        <v>4.6445459327205983E-8</v>
      </c>
      <c r="I352">
        <f>'T derived'!O352*B352</f>
        <v>0.12285593254291735</v>
      </c>
      <c r="J352">
        <f>(3*'T derived'!O352^2)/(299792458^2)</f>
        <v>2.8408894778225723E-43</v>
      </c>
      <c r="K352">
        <f>((1-LN(2))^2/(3*LN(2)*'T derived'!F352^2))</f>
        <v>2.8408894778225727E-43</v>
      </c>
      <c r="L352">
        <f t="shared" si="20"/>
        <v>2.8408894778225727E-43</v>
      </c>
      <c r="M352">
        <f>((1-LN(2))^2/(3*LN(2))) * ((4*PI()/(3*'T derived'!G352))^(2/3))</f>
        <v>2.8408894778225663E-43</v>
      </c>
      <c r="N352">
        <f t="shared" si="23"/>
        <v>2.6654919941223125E+62</v>
      </c>
      <c r="O352">
        <f>'T derived'!N352/'T derived'!G352/(PI()/LN(2))</f>
        <v>2.6561565725864309E+157</v>
      </c>
    </row>
    <row r="353" spans="1:15" x14ac:dyDescent="0.3">
      <c r="A353">
        <v>349</v>
      </c>
      <c r="B353">
        <f t="shared" si="21"/>
        <v>1921247994087.655</v>
      </c>
      <c r="C353">
        <f>1/'T derived'!F353</f>
        <v>1.7361844812572047E-21</v>
      </c>
      <c r="D353">
        <f t="shared" si="22"/>
        <v>1</v>
      </c>
      <c r="E353">
        <f>'T derived'!J353*B353^2</f>
        <v>1</v>
      </c>
      <c r="F353">
        <f>(299792458/'ln2 derived'!D353)*B353</f>
        <v>0.99999999999999989</v>
      </c>
      <c r="G353">
        <f>'T derived'!K353/((4/3)*PI()*'T derived'!F353^3)</f>
        <v>1.5467482928908757E-8</v>
      </c>
      <c r="H353">
        <f>'T derived'!K353/'T derived'!G353</f>
        <v>1.5467482928908757E-8</v>
      </c>
      <c r="I353">
        <f>'T derived'!O353*B353</f>
        <v>0.12285593254291735</v>
      </c>
      <c r="J353">
        <f>(3*'T derived'!O353^2)/(299792458^2)</f>
        <v>1.364913911828361E-43</v>
      </c>
      <c r="K353">
        <f>((1-LN(2))^2/(3*LN(2)*'T derived'!F353^2))</f>
        <v>1.364913911828361E-43</v>
      </c>
      <c r="L353">
        <f t="shared" si="20"/>
        <v>1.3649139118283608E-43</v>
      </c>
      <c r="M353">
        <f>((1-LN(2))^2/(3*LN(2))) * ((4*PI()/(3*'T derived'!G353))^(2/3))</f>
        <v>1.3649139118283619E-43</v>
      </c>
      <c r="N353">
        <f t="shared" si="23"/>
        <v>8.0038879350315706E+62</v>
      </c>
      <c r="O353">
        <f>'T derived'!N353/'T derived'!G353/(PI()/LN(2))</f>
        <v>2.6561565725864327E+157</v>
      </c>
    </row>
    <row r="354" spans="1:15" x14ac:dyDescent="0.3">
      <c r="A354">
        <v>350</v>
      </c>
      <c r="B354">
        <f t="shared" si="21"/>
        <v>2771774953388.1284</v>
      </c>
      <c r="C354">
        <f>1/'T derived'!F354</f>
        <v>1.2034313781153626E-21</v>
      </c>
      <c r="D354">
        <f t="shared" si="22"/>
        <v>1</v>
      </c>
      <c r="E354">
        <f>'T derived'!J354*B354^2</f>
        <v>1</v>
      </c>
      <c r="F354">
        <f>(299792458/'ln2 derived'!D354)*B354</f>
        <v>0.99999999999999989</v>
      </c>
      <c r="G354">
        <f>'T derived'!K354/((4/3)*PI()*'T derived'!F354^3)</f>
        <v>5.1510531195445462E-9</v>
      </c>
      <c r="H354">
        <f>'T derived'!K354/'T derived'!G354</f>
        <v>5.1510531195445462E-9</v>
      </c>
      <c r="I354">
        <f>'T derived'!O354*B354</f>
        <v>0.12285593254291734</v>
      </c>
      <c r="J354">
        <f>(3*'T derived'!O354^2)/(299792458^2)</f>
        <v>6.5577700267681816E-44</v>
      </c>
      <c r="K354">
        <f>((1-LN(2))^2/(3*LN(2)*'T derived'!F354^2))</f>
        <v>6.5577700267681826E-44</v>
      </c>
      <c r="L354">
        <f t="shared" si="20"/>
        <v>6.5577700267681816E-44</v>
      </c>
      <c r="M354">
        <f>((1-LN(2))^2/(3*LN(2))) * ((4*PI()/(3*'T derived'!G354))^(2/3))</f>
        <v>6.557770026768303E-44</v>
      </c>
      <c r="N354">
        <f t="shared" si="23"/>
        <v>2.4033920273558429E+63</v>
      </c>
      <c r="O354">
        <f>'T derived'!N354/'T derived'!G354/(PI()/LN(2))</f>
        <v>2.6561565725864333E+157</v>
      </c>
    </row>
    <row r="355" spans="1:15" x14ac:dyDescent="0.3">
      <c r="A355">
        <v>351</v>
      </c>
      <c r="B355">
        <f t="shared" si="21"/>
        <v>3998825979713.291</v>
      </c>
      <c r="C355">
        <f>1/'T derived'!F355</f>
        <v>8.3415506673803302E-22</v>
      </c>
      <c r="D355">
        <f t="shared" si="22"/>
        <v>1</v>
      </c>
      <c r="E355">
        <f>'T derived'!J355*B355^2</f>
        <v>1</v>
      </c>
      <c r="F355">
        <f>(299792458/'ln2 derived'!D355)*B355</f>
        <v>1</v>
      </c>
      <c r="G355">
        <f>'T derived'!K355/((4/3)*PI()*'T derived'!F355^3)</f>
        <v>1.7154276725128119E-9</v>
      </c>
      <c r="H355">
        <f>'T derived'!K355/'T derived'!G355</f>
        <v>1.7154276725128119E-9</v>
      </c>
      <c r="I355">
        <f>'T derived'!O355*B355</f>
        <v>0.12285593254291735</v>
      </c>
      <c r="J355">
        <f>(3*'T derived'!O355^2)/(299792458^2)</f>
        <v>3.1507003739432175E-44</v>
      </c>
      <c r="K355">
        <f>((1-LN(2))^2/(3*LN(2)*'T derived'!F355^2))</f>
        <v>3.1507003739432175E-44</v>
      </c>
      <c r="L355">
        <f t="shared" si="20"/>
        <v>3.150700373943217E-44</v>
      </c>
      <c r="M355">
        <f>((1-LN(2))^2/(3*LN(2))) * ((4*PI()/(3*'T derived'!G355))^(2/3))</f>
        <v>3.1507003739432414E-44</v>
      </c>
      <c r="N355">
        <f t="shared" si="23"/>
        <v>7.2168592114789643E+63</v>
      </c>
      <c r="O355">
        <f>'T derived'!N355/'T derived'!G355/(PI()/LN(2))</f>
        <v>2.6561565725864333E+157</v>
      </c>
    </row>
    <row r="356" spans="1:15" x14ac:dyDescent="0.3">
      <c r="A356">
        <v>352</v>
      </c>
      <c r="B356">
        <f t="shared" si="21"/>
        <v>5769086410310.3164</v>
      </c>
      <c r="C356">
        <f>1/'T derived'!F356</f>
        <v>5.7819223265926051E-22</v>
      </c>
      <c r="D356">
        <f t="shared" si="22"/>
        <v>1</v>
      </c>
      <c r="E356">
        <f>'T derived'!J356*B356^2</f>
        <v>0.99999999999999989</v>
      </c>
      <c r="F356">
        <f>(299792458/'ln2 derived'!D356)*B356</f>
        <v>1.0000000000000002</v>
      </c>
      <c r="G356">
        <f>'T derived'!K356/((4/3)*PI()*'T derived'!F356^3)</f>
        <v>5.7127970365075835E-10</v>
      </c>
      <c r="H356">
        <f>'T derived'!K356/'T derived'!G356</f>
        <v>5.7127970365075835E-10</v>
      </c>
      <c r="I356">
        <f>'T derived'!O356*B356</f>
        <v>0.12285593254291735</v>
      </c>
      <c r="J356">
        <f>(3*'T derived'!O356^2)/(299792458^2)</f>
        <v>1.5137634906142226E-44</v>
      </c>
      <c r="K356">
        <f>((1-LN(2))^2/(3*LN(2)*'T derived'!F356^2))</f>
        <v>1.5137634906142228E-44</v>
      </c>
      <c r="L356">
        <f t="shared" si="20"/>
        <v>1.5137634906142226E-44</v>
      </c>
      <c r="M356">
        <f>((1-LN(2))^2/(3*LN(2))) * ((4*PI()/(3*'T derived'!G356))^(2/3))</f>
        <v>1.5137634906142397E-44</v>
      </c>
      <c r="N356">
        <f t="shared" si="23"/>
        <v>2.1670645606496984E+64</v>
      </c>
      <c r="O356">
        <f>'T derived'!N356/'T derived'!G356/(PI()/LN(2))</f>
        <v>2.6561565725864333E+157</v>
      </c>
    </row>
    <row r="357" spans="1:15" x14ac:dyDescent="0.3">
      <c r="A357">
        <v>353</v>
      </c>
      <c r="B357">
        <f t="shared" si="21"/>
        <v>8323032354614.6045</v>
      </c>
      <c r="C357">
        <f>1/'T derived'!F357</f>
        <v>4.0077231588942635E-22</v>
      </c>
      <c r="D357">
        <f t="shared" si="22"/>
        <v>1</v>
      </c>
      <c r="E357">
        <f>'T derived'!J357*B357^2</f>
        <v>1</v>
      </c>
      <c r="F357">
        <f>(299792458/'ln2 derived'!D357)*B357</f>
        <v>1</v>
      </c>
      <c r="G357">
        <f>'T derived'!K357/((4/3)*PI()*'T derived'!F357^3)</f>
        <v>1.9025022449663246E-10</v>
      </c>
      <c r="H357">
        <f>'T derived'!K357/'T derived'!G357</f>
        <v>1.9025022449663246E-10</v>
      </c>
      <c r="I357">
        <f>'T derived'!O357*B357</f>
        <v>0.12285593254291735</v>
      </c>
      <c r="J357">
        <f>(3*'T derived'!O357^2)/(299792458^2)</f>
        <v>7.2729223142494035E-45</v>
      </c>
      <c r="K357">
        <f>((1-LN(2))^2/(3*LN(2)*'T derived'!F357^2))</f>
        <v>7.2729223142494023E-45</v>
      </c>
      <c r="L357">
        <f t="shared" si="20"/>
        <v>7.2729223142494023E-45</v>
      </c>
      <c r="M357">
        <f>((1-LN(2))^2/(3*LN(2))) * ((4*PI()/(3*'T derived'!G357))^(2/3))</f>
        <v>7.272922314249406E-45</v>
      </c>
      <c r="N357">
        <f t="shared" si="23"/>
        <v>6.5072196538822892E+64</v>
      </c>
      <c r="O357">
        <f>'T derived'!N357/'T derived'!G357/(PI()/LN(2))</f>
        <v>2.6561565725864321E+157</v>
      </c>
    </row>
    <row r="358" spans="1:15" x14ac:dyDescent="0.3">
      <c r="A358">
        <v>354</v>
      </c>
      <c r="B358">
        <f t="shared" si="21"/>
        <v>12007597503160.883</v>
      </c>
      <c r="C358">
        <f>1/'T derived'!F358</f>
        <v>2.7779420080523567E-22</v>
      </c>
      <c r="D358">
        <f t="shared" si="22"/>
        <v>1</v>
      </c>
      <c r="E358">
        <f>'T derived'!J358*B358^2</f>
        <v>1</v>
      </c>
      <c r="F358">
        <f>(299792458/'ln2 derived'!D358)*B358</f>
        <v>1</v>
      </c>
      <c r="G358">
        <f>'T derived'!K358/((4/3)*PI()*'T derived'!F358^3)</f>
        <v>6.3358014803806743E-11</v>
      </c>
      <c r="H358">
        <f>'T derived'!K358/'T derived'!G358</f>
        <v>6.3358014803806743E-11</v>
      </c>
      <c r="I358">
        <f>'T derived'!O358*B358</f>
        <v>0.12285593254291736</v>
      </c>
      <c r="J358">
        <f>(3*'T derived'!O358^2)/(299792458^2)</f>
        <v>3.4942974458740657E-45</v>
      </c>
      <c r="K358">
        <f>((1-LN(2))^2/(3*LN(2)*'T derived'!F358^2))</f>
        <v>3.494297445874065E-45</v>
      </c>
      <c r="L358">
        <f t="shared" si="20"/>
        <v>3.4942974458740663E-45</v>
      </c>
      <c r="M358">
        <f>((1-LN(2))^2/(3*LN(2))) * ((4*PI()/(3*'T derived'!G358))^(2/3))</f>
        <v>3.49429744587408E-45</v>
      </c>
      <c r="N358">
        <f t="shared" si="23"/>
        <v>1.9539753633909738E+65</v>
      </c>
      <c r="O358">
        <f>'T derived'!N358/'T derived'!G358/(PI()/LN(2))</f>
        <v>2.6561565725864327E+157</v>
      </c>
    </row>
    <row r="359" spans="1:15" x14ac:dyDescent="0.3">
      <c r="A359">
        <v>355</v>
      </c>
      <c r="B359">
        <f t="shared" si="21"/>
        <v>17323301370800.906</v>
      </c>
      <c r="C359">
        <f>1/'T derived'!F359</f>
        <v>1.9255226706405234E-22</v>
      </c>
      <c r="D359">
        <f t="shared" si="22"/>
        <v>0.99999999999999989</v>
      </c>
      <c r="E359">
        <f>'T derived'!J359*B359^2</f>
        <v>1</v>
      </c>
      <c r="F359">
        <f>(299792458/'ln2 derived'!D359)*B359</f>
        <v>0.99999999999999978</v>
      </c>
      <c r="G359">
        <f>'T derived'!K359/((4/3)*PI()*'T derived'!F359^3)</f>
        <v>2.1099780830747175E-11</v>
      </c>
      <c r="H359">
        <f>'T derived'!K359/'T derived'!G359</f>
        <v>2.1099780830747175E-11</v>
      </c>
      <c r="I359">
        <f>'T derived'!O359*B359</f>
        <v>0.12285593254291734</v>
      </c>
      <c r="J359">
        <f>(3*'T derived'!O359^2)/(299792458^2)</f>
        <v>1.6788457393968671E-45</v>
      </c>
      <c r="K359">
        <f>((1-LN(2))^2/(3*LN(2)*'T derived'!F359^2))</f>
        <v>1.6788457393968677E-45</v>
      </c>
      <c r="L359">
        <f t="shared" si="20"/>
        <v>1.6788457393968674E-45</v>
      </c>
      <c r="M359">
        <f>((1-LN(2))^2/(3*LN(2))) * ((4*PI()/(3*'T derived'!G359))^(2/3))</f>
        <v>1.6788457393968568E-45</v>
      </c>
      <c r="N359">
        <f t="shared" si="23"/>
        <v>5.8673595234504144E+65</v>
      </c>
      <c r="O359">
        <f>'T derived'!N359/'T derived'!G359/(PI()/LN(2))</f>
        <v>2.6561565725864327E+157</v>
      </c>
    </row>
    <row r="360" spans="1:15" x14ac:dyDescent="0.3">
      <c r="A360">
        <v>356</v>
      </c>
      <c r="B360">
        <f t="shared" si="21"/>
        <v>24992240979479.449</v>
      </c>
      <c r="C360">
        <f>1/'T derived'!F360</f>
        <v>1.3346706102587351E-22</v>
      </c>
      <c r="D360">
        <f t="shared" si="22"/>
        <v>1</v>
      </c>
      <c r="E360">
        <f>'T derived'!J360*B360^2</f>
        <v>1</v>
      </c>
      <c r="F360">
        <f>(299792458/'ln2 derived'!D360)*B360</f>
        <v>1</v>
      </c>
      <c r="G360">
        <f>'T derived'!K360/((4/3)*PI()*'T derived'!F360^3)</f>
        <v>7.0267471682022646E-12</v>
      </c>
      <c r="H360">
        <f>'T derived'!K360/'T derived'!G360</f>
        <v>7.0267471682022646E-12</v>
      </c>
      <c r="I360">
        <f>'T derived'!O360*B360</f>
        <v>0.12285593254291735</v>
      </c>
      <c r="J360">
        <f>(3*'T derived'!O360^2)/(299792458^2)</f>
        <v>8.0660649539695649E-46</v>
      </c>
      <c r="K360">
        <f>((1-LN(2))^2/(3*LN(2)*'T derived'!F360^2))</f>
        <v>8.0660649539695649E-46</v>
      </c>
      <c r="L360">
        <f t="shared" si="20"/>
        <v>8.0660649539695649E-46</v>
      </c>
      <c r="M360">
        <f>((1-LN(2))^2/(3*LN(2))) * ((4*PI()/(3*'T derived'!G360))^(2/3))</f>
        <v>8.0660649539696536E-46</v>
      </c>
      <c r="N360">
        <f t="shared" si="23"/>
        <v>1.7618393978970023E+66</v>
      </c>
      <c r="O360">
        <f>'T derived'!N360/'T derived'!G360/(PI()/LN(2))</f>
        <v>2.6561565725864333E+157</v>
      </c>
    </row>
    <row r="361" spans="1:15" x14ac:dyDescent="0.3">
      <c r="A361">
        <v>357</v>
      </c>
      <c r="B361">
        <f t="shared" si="21"/>
        <v>36056182121796.938</v>
      </c>
      <c r="C361">
        <f>1/'T derived'!F361</f>
        <v>9.2512317047706377E-23</v>
      </c>
      <c r="D361">
        <f t="shared" si="22"/>
        <v>1</v>
      </c>
      <c r="E361">
        <f>'T derived'!J361*B361^2</f>
        <v>0.99999999999999989</v>
      </c>
      <c r="F361">
        <f>(299792458/'ln2 derived'!D361)*B361</f>
        <v>1</v>
      </c>
      <c r="G361">
        <f>'T derived'!K361/((4/3)*PI()*'T derived'!F361^3)</f>
        <v>2.340080030304754E-12</v>
      </c>
      <c r="H361">
        <f>'T derived'!K361/'T derived'!G361</f>
        <v>2.340080030304754E-12</v>
      </c>
      <c r="I361">
        <f>'T derived'!O361*B361</f>
        <v>0.12285593254291734</v>
      </c>
      <c r="J361">
        <f>(3*'T derived'!O361^2)/(299792458^2)</f>
        <v>3.8753652175946535E-46</v>
      </c>
      <c r="K361">
        <f>((1-LN(2))^2/(3*LN(2)*'T derived'!F361^2))</f>
        <v>3.875365217594655E-46</v>
      </c>
      <c r="L361">
        <f t="shared" si="20"/>
        <v>3.8753652175946558E-46</v>
      </c>
      <c r="M361">
        <f>((1-LN(2))^2/(3*LN(2))) * ((4*PI()/(3*'T derived'!G361))^(2/3))</f>
        <v>3.8753652175946574E-46</v>
      </c>
      <c r="N361">
        <f t="shared" si="23"/>
        <v>5.2904173531139928E+66</v>
      </c>
      <c r="O361">
        <f>'T derived'!N361/'T derived'!G361/(PI()/LN(2))</f>
        <v>2.6561565725864333E+157</v>
      </c>
    </row>
    <row r="362" spans="1:15" x14ac:dyDescent="0.3">
      <c r="A362">
        <v>358</v>
      </c>
      <c r="B362">
        <f t="shared" si="21"/>
        <v>52018075140505.742</v>
      </c>
      <c r="C362">
        <f>1/'T derived'!F362</f>
        <v>6.4124651728685435E-23</v>
      </c>
      <c r="D362">
        <f t="shared" si="22"/>
        <v>1</v>
      </c>
      <c r="E362">
        <f>'T derived'!J362*B362^2</f>
        <v>1</v>
      </c>
      <c r="F362">
        <f>(299792458/'ln2 derived'!D362)*B362</f>
        <v>1</v>
      </c>
      <c r="G362">
        <f>'T derived'!K362/((4/3)*PI()*'T derived'!F362^3)</f>
        <v>7.7930433771848403E-13</v>
      </c>
      <c r="H362">
        <f>'T derived'!K362/'T derived'!G362</f>
        <v>7.7930433771848403E-13</v>
      </c>
      <c r="I362">
        <f>'T derived'!O362*B362</f>
        <v>0.12285593254291734</v>
      </c>
      <c r="J362">
        <f>(3*'T derived'!O362^2)/(299792458^2)</f>
        <v>1.8619308988271178E-46</v>
      </c>
      <c r="K362">
        <f>((1-LN(2))^2/(3*LN(2)*'T derived'!F362^2))</f>
        <v>1.8619308988271181E-46</v>
      </c>
      <c r="L362">
        <f t="shared" si="20"/>
        <v>1.8619308988271185E-46</v>
      </c>
      <c r="M362">
        <f>((1-LN(2))^2/(3*LN(2))) * ((4*PI()/(3*'T derived'!G362))^(2/3))</f>
        <v>1.8619308988271259E-46</v>
      </c>
      <c r="N362">
        <f t="shared" si="23"/>
        <v>1.5885963160739056E+67</v>
      </c>
      <c r="O362">
        <f>'T derived'!N362/'T derived'!G362/(PI()/LN(2))</f>
        <v>2.6561565725864315E+157</v>
      </c>
    </row>
    <row r="363" spans="1:15" x14ac:dyDescent="0.3">
      <c r="A363">
        <v>359</v>
      </c>
      <c r="B363">
        <f t="shared" si="21"/>
        <v>75046219041797.109</v>
      </c>
      <c r="C363">
        <f>1/'T derived'!F363</f>
        <v>4.4447821550126731E-23</v>
      </c>
      <c r="D363">
        <f t="shared" si="22"/>
        <v>1</v>
      </c>
      <c r="E363">
        <f>'T derived'!J363*B363^2</f>
        <v>1</v>
      </c>
      <c r="F363">
        <f>(299792458/'ln2 derived'!D363)*B363</f>
        <v>1</v>
      </c>
      <c r="G363">
        <f>'T derived'!K363/((4/3)*PI()*'T derived'!F363^3)</f>
        <v>2.5952755586216135E-13</v>
      </c>
      <c r="H363">
        <f>'T derived'!K363/'T derived'!G363</f>
        <v>2.5952755586216135E-13</v>
      </c>
      <c r="I363">
        <f>'T derived'!O363*B363</f>
        <v>0.12285593254291734</v>
      </c>
      <c r="J363">
        <f>(3*'T derived'!O363^2)/(299792458^2)</f>
        <v>8.9457031204891462E-47</v>
      </c>
      <c r="K363">
        <f>((1-LN(2))^2/(3*LN(2)*'T derived'!F363^2))</f>
        <v>8.9457031204891481E-47</v>
      </c>
      <c r="L363">
        <f t="shared" si="20"/>
        <v>8.9457031204891481E-47</v>
      </c>
      <c r="M363">
        <f>((1-LN(2))^2/(3*LN(2))) * ((4*PI()/(3*'T derived'!G363))^(2/3))</f>
        <v>8.9457031204892142E-47</v>
      </c>
      <c r="N363">
        <f t="shared" si="23"/>
        <v>4.7702063693673344E+67</v>
      </c>
      <c r="O363">
        <f>'T derived'!N363/'T derived'!G363/(PI()/LN(2))</f>
        <v>2.6561565725864333E+157</v>
      </c>
    </row>
    <row r="364" spans="1:15" x14ac:dyDescent="0.3">
      <c r="A364">
        <v>360</v>
      </c>
      <c r="B364">
        <f t="shared" si="21"/>
        <v>108268808049067.59</v>
      </c>
      <c r="C364">
        <f>1/'T derived'!F364</f>
        <v>3.0808882189501919E-23</v>
      </c>
      <c r="D364">
        <f t="shared" si="22"/>
        <v>1</v>
      </c>
      <c r="E364">
        <f>'T derived'!J364*B364^2</f>
        <v>1</v>
      </c>
      <c r="F364">
        <f>(299792458/'ln2 derived'!D364)*B364</f>
        <v>1</v>
      </c>
      <c r="G364">
        <f>'T derived'!K364/((4/3)*PI()*'T derived'!F364^3)</f>
        <v>8.6429073972533687E-14</v>
      </c>
      <c r="H364">
        <f>'T derived'!K364/'T derived'!G364</f>
        <v>8.6429073972533687E-14</v>
      </c>
      <c r="I364">
        <f>'T derived'!O364*B364</f>
        <v>0.12285593254291735</v>
      </c>
      <c r="J364">
        <f>(3*'T derived'!O364^2)/(299792458^2)</f>
        <v>4.2979900258564686E-47</v>
      </c>
      <c r="K364">
        <f>((1-LN(2))^2/(3*LN(2)*'T derived'!F364^2))</f>
        <v>4.297990025856469E-47</v>
      </c>
      <c r="L364">
        <f t="shared" si="20"/>
        <v>4.29799002585647E-47</v>
      </c>
      <c r="M364">
        <f>((1-LN(2))^2/(3*LN(2))) * ((4*PI()/(3*'T derived'!G364))^(2/3))</f>
        <v>4.2979900258564559E-47</v>
      </c>
      <c r="N364">
        <f t="shared" si="23"/>
        <v>1.4323883655093046E+68</v>
      </c>
      <c r="O364">
        <f>'T derived'!N364/'T derived'!G364/(PI()/LN(2))</f>
        <v>2.6561565725864327E+157</v>
      </c>
    </row>
    <row r="365" spans="1:15" x14ac:dyDescent="0.3">
      <c r="A365">
        <v>361</v>
      </c>
      <c r="B365">
        <f t="shared" si="21"/>
        <v>156198872455348.94</v>
      </c>
      <c r="C365">
        <f>1/'T derived'!F365</f>
        <v>2.1355089825856766E-23</v>
      </c>
      <c r="D365">
        <f t="shared" si="22"/>
        <v>1</v>
      </c>
      <c r="E365">
        <f>'T derived'!J365*B365^2</f>
        <v>1</v>
      </c>
      <c r="F365">
        <f>(299792458/'ln2 derived'!D365)*B365</f>
        <v>1</v>
      </c>
      <c r="G365">
        <f>'T derived'!K365/((4/3)*PI()*'T derived'!F365^3)</f>
        <v>2.8783012281428468E-14</v>
      </c>
      <c r="H365">
        <f>'T derived'!K365/'T derived'!G365</f>
        <v>2.8783012281428468E-14</v>
      </c>
      <c r="I365">
        <f>'T derived'!O365*B365</f>
        <v>0.12285593254291734</v>
      </c>
      <c r="J365">
        <f>(3*'T derived'!O365^2)/(299792458^2)</f>
        <v>2.0649822617131076E-47</v>
      </c>
      <c r="K365">
        <f>((1-LN(2))^2/(3*LN(2)*'T derived'!F365^2))</f>
        <v>2.0649822617131086E-47</v>
      </c>
      <c r="L365">
        <f t="shared" si="20"/>
        <v>2.0649822617131086E-47</v>
      </c>
      <c r="M365">
        <f>((1-LN(2))^2/(3*LN(2))) * ((4*PI()/(3*'T derived'!G365))^(2/3))</f>
        <v>2.064982261713139E-47</v>
      </c>
      <c r="N365">
        <f t="shared" si="23"/>
        <v>4.3011481491073007E+68</v>
      </c>
      <c r="O365">
        <f>'T derived'!N365/'T derived'!G365/(PI()/LN(2))</f>
        <v>2.6561565725864315E+157</v>
      </c>
    </row>
    <row r="366" spans="1:15" x14ac:dyDescent="0.3">
      <c r="A366">
        <v>362</v>
      </c>
      <c r="B366">
        <f t="shared" si="21"/>
        <v>225347338683779.56</v>
      </c>
      <c r="C366">
        <f>1/'T derived'!F366</f>
        <v>1.4802220303396994E-23</v>
      </c>
      <c r="D366">
        <f t="shared" si="22"/>
        <v>1</v>
      </c>
      <c r="E366">
        <f>'T derived'!J366*B366^2</f>
        <v>1</v>
      </c>
      <c r="F366">
        <f>(299792458/'ln2 derived'!D366)*B366</f>
        <v>1</v>
      </c>
      <c r="G366">
        <f>'T derived'!K366/((4/3)*PI()*'T derived'!F366^3)</f>
        <v>9.5854526482158048E-15</v>
      </c>
      <c r="H366">
        <f>'T derived'!K366/'T derived'!G366</f>
        <v>9.5854526482158048E-15</v>
      </c>
      <c r="I366">
        <f>'T derived'!O366*B366</f>
        <v>0.12285593254291735</v>
      </c>
      <c r="J366">
        <f>(3*'T derived'!O366^2)/(299792458^2)</f>
        <v>9.9212695132768753E-48</v>
      </c>
      <c r="K366">
        <f>((1-LN(2))^2/(3*LN(2)*'T derived'!F366^2))</f>
        <v>9.9212695132768765E-48</v>
      </c>
      <c r="L366">
        <f t="shared" si="20"/>
        <v>9.9212695132768765E-48</v>
      </c>
      <c r="M366">
        <f>((1-LN(2))^2/(3*LN(2))) * ((4*PI()/(3*'T derived'!G366))^(2/3))</f>
        <v>9.9212695132769117E-48</v>
      </c>
      <c r="N366">
        <f t="shared" si="23"/>
        <v>1.2915404680763245E+69</v>
      </c>
      <c r="O366">
        <f>'T derived'!N366/'T derived'!G366/(PI()/LN(2))</f>
        <v>2.6561565725864342E+157</v>
      </c>
    </row>
    <row r="367" spans="1:15" x14ac:dyDescent="0.3">
      <c r="A367">
        <v>363</v>
      </c>
      <c r="B367">
        <f t="shared" si="21"/>
        <v>325107487996614.5</v>
      </c>
      <c r="C367">
        <f>1/'T derived'!F367</f>
        <v>1.0260117269326802E-23</v>
      </c>
      <c r="D367">
        <f t="shared" si="22"/>
        <v>1</v>
      </c>
      <c r="E367">
        <f>'T derived'!J367*B367^2</f>
        <v>1</v>
      </c>
      <c r="F367">
        <f>(299792458/'ln2 derived'!D367)*B367</f>
        <v>1</v>
      </c>
      <c r="G367">
        <f>'T derived'!K367/((4/3)*PI()*'T derived'!F367^3)</f>
        <v>3.1921920323284286E-15</v>
      </c>
      <c r="H367">
        <f>'T derived'!K367/'T derived'!G367</f>
        <v>3.1921920323284286E-15</v>
      </c>
      <c r="I367">
        <f>'T derived'!O367*B367</f>
        <v>0.12285593254291735</v>
      </c>
      <c r="J367">
        <f>(3*'T derived'!O367^2)/(299792458^2)</f>
        <v>4.7667038395486406E-48</v>
      </c>
      <c r="K367">
        <f>((1-LN(2))^2/(3*LN(2)*'T derived'!F367^2))</f>
        <v>4.7667038395486406E-48</v>
      </c>
      <c r="L367">
        <f t="shared" si="20"/>
        <v>4.76670383954864E-48</v>
      </c>
      <c r="M367">
        <f>((1-LN(2))^2/(3*LN(2))) * ((4*PI()/(3*'T derived'!G367))^(2/3))</f>
        <v>4.7667038395486752E-48</v>
      </c>
      <c r="N367">
        <f t="shared" si="23"/>
        <v>3.8782128000520492E+69</v>
      </c>
      <c r="O367">
        <f>'T derived'!N367/'T derived'!G367/(PI()/LN(2))</f>
        <v>2.6561565725864321E+157</v>
      </c>
    </row>
    <row r="368" spans="1:15" x14ac:dyDescent="0.3">
      <c r="A368">
        <v>364</v>
      </c>
      <c r="B368">
        <f t="shared" si="21"/>
        <v>469030960688583.94</v>
      </c>
      <c r="C368">
        <f>1/'T derived'!F368</f>
        <v>7.1117713574482779E-24</v>
      </c>
      <c r="D368">
        <f t="shared" si="22"/>
        <v>1</v>
      </c>
      <c r="E368">
        <f>'T derived'!J368*B368^2</f>
        <v>0.99999999999999989</v>
      </c>
      <c r="F368">
        <f>(299792458/'ln2 derived'!D368)*B368</f>
        <v>1</v>
      </c>
      <c r="G368">
        <f>'T derived'!K368/((4/3)*PI()*'T derived'!F368^3)</f>
        <v>1.0630786406480084E-15</v>
      </c>
      <c r="H368">
        <f>'T derived'!K368/'T derived'!G368</f>
        <v>1.0630786406480084E-15</v>
      </c>
      <c r="I368">
        <f>'T derived'!O368*B368</f>
        <v>0.12285593254291735</v>
      </c>
      <c r="J368">
        <f>(3*'T derived'!O368^2)/(299792458^2)</f>
        <v>2.2901772261666069E-48</v>
      </c>
      <c r="K368">
        <f>((1-LN(2))^2/(3*LN(2)*'T derived'!F368^2))</f>
        <v>2.2901772261666072E-48</v>
      </c>
      <c r="L368">
        <f t="shared" si="20"/>
        <v>2.2901772261666072E-48</v>
      </c>
      <c r="M368">
        <f>((1-LN(2))^2/(3*LN(2))) * ((4*PI()/(3*'T derived'!G368))^(2/3))</f>
        <v>2.2901772261665993E-48</v>
      </c>
      <c r="N368">
        <f t="shared" si="23"/>
        <v>1.1645422574245114E+70</v>
      </c>
      <c r="O368">
        <f>'T derived'!N368/'T derived'!G368/(PI()/LN(2))</f>
        <v>2.6561565725864333E+157</v>
      </c>
    </row>
    <row r="369" spans="1:15" x14ac:dyDescent="0.3">
      <c r="A369">
        <v>365</v>
      </c>
      <c r="B369">
        <f t="shared" si="21"/>
        <v>676668641008806.5</v>
      </c>
      <c r="C369">
        <f>1/'T derived'!F369</f>
        <v>4.9295042652022487E-24</v>
      </c>
      <c r="D369">
        <f t="shared" si="22"/>
        <v>1</v>
      </c>
      <c r="E369">
        <f>'T derived'!J369*B369^2</f>
        <v>1</v>
      </c>
      <c r="F369">
        <f>(299792458/'ln2 derived'!D369)*B369</f>
        <v>1</v>
      </c>
      <c r="G369">
        <f>'T derived'!K369/((4/3)*PI()*'T derived'!F369^3)</f>
        <v>3.5403139433866714E-16</v>
      </c>
      <c r="H369">
        <f>'T derived'!K369/'T derived'!G369</f>
        <v>3.5403139433866714E-16</v>
      </c>
      <c r="I369">
        <f>'T derived'!O369*B369</f>
        <v>0.12285593254291735</v>
      </c>
      <c r="J369">
        <f>(3*'T derived'!O369^2)/(299792458^2)</f>
        <v>1.1003225507185724E-48</v>
      </c>
      <c r="K369">
        <f>((1-LN(2))^2/(3*LN(2)*'T derived'!F369^2))</f>
        <v>1.1003225507185725E-48</v>
      </c>
      <c r="L369">
        <f t="shared" si="20"/>
        <v>1.1003225507185728E-48</v>
      </c>
      <c r="M369">
        <f>((1-LN(2))^2/(3*LN(2))) * ((4*PI()/(3*'T derived'!G369))^(2/3))</f>
        <v>1.1003225507185728E-48</v>
      </c>
      <c r="N369">
        <f t="shared" si="23"/>
        <v>3.4968650232632301E+70</v>
      </c>
      <c r="O369">
        <f>'T derived'!N369/'T derived'!G369/(PI()/LN(2))</f>
        <v>2.6561565725864327E+157</v>
      </c>
    </row>
    <row r="370" spans="1:15" x14ac:dyDescent="0.3">
      <c r="A370">
        <v>366</v>
      </c>
      <c r="B370">
        <f t="shared" si="21"/>
        <v>976226492708479.25</v>
      </c>
      <c r="C370">
        <f>1/'T derived'!F370</f>
        <v>3.4168719829831637E-24</v>
      </c>
      <c r="D370">
        <f t="shared" si="22"/>
        <v>1</v>
      </c>
      <c r="E370">
        <f>'T derived'!J370*B370^2</f>
        <v>1</v>
      </c>
      <c r="F370">
        <f>(299792458/'ln2 derived'!D370)*B370</f>
        <v>0.99999999999999989</v>
      </c>
      <c r="G370">
        <f>'T derived'!K370/((4/3)*PI()*'T derived'!F370^3)</f>
        <v>1.1790118189279013E-16</v>
      </c>
      <c r="H370">
        <f>'T derived'!K370/'T derived'!G370</f>
        <v>1.1790118189279013E-16</v>
      </c>
      <c r="I370">
        <f>'T derived'!O370*B370</f>
        <v>0.12285593254291736</v>
      </c>
      <c r="J370">
        <f>(3*'T derived'!O370^2)/(299792458^2)</f>
        <v>5.2865328577490138E-49</v>
      </c>
      <c r="K370">
        <f>((1-LN(2))^2/(3*LN(2)*'T derived'!F370^2))</f>
        <v>5.2865328577490138E-49</v>
      </c>
      <c r="L370">
        <f t="shared" si="20"/>
        <v>5.286532857749013E-49</v>
      </c>
      <c r="M370">
        <f>((1-LN(2))^2/(3*LN(2))) * ((4*PI()/(3*'T derived'!G370))^(2/3))</f>
        <v>5.2865328577491065E-49</v>
      </c>
      <c r="N370">
        <f t="shared" si="23"/>
        <v>1.0500318827386482E+71</v>
      </c>
      <c r="O370">
        <f>'T derived'!N370/'T derived'!G370/(PI()/LN(2))</f>
        <v>2.6561565725864336E+157</v>
      </c>
    </row>
    <row r="371" spans="1:15" x14ac:dyDescent="0.3">
      <c r="A371">
        <v>367</v>
      </c>
      <c r="B371">
        <f t="shared" si="21"/>
        <v>1408397119814948.8</v>
      </c>
      <c r="C371">
        <f>1/'T derived'!F371</f>
        <v>2.3683951813390494E-24</v>
      </c>
      <c r="D371">
        <f t="shared" si="22"/>
        <v>1</v>
      </c>
      <c r="E371">
        <f>'T derived'!J371*B371^2</f>
        <v>1</v>
      </c>
      <c r="F371">
        <f>(299792458/'ln2 derived'!D371)*B371</f>
        <v>1</v>
      </c>
      <c r="G371">
        <f>'T derived'!K371/((4/3)*PI()*'T derived'!F371^3)</f>
        <v>3.9264000068929899E-17</v>
      </c>
      <c r="H371">
        <f>'T derived'!K371/'T derived'!G371</f>
        <v>3.9264000068929899E-17</v>
      </c>
      <c r="I371">
        <f>'T derived'!O371*B371</f>
        <v>0.12285593254291735</v>
      </c>
      <c r="J371">
        <f>(3*'T derived'!O371^2)/(299792458^2)</f>
        <v>2.539930644683116E-49</v>
      </c>
      <c r="K371">
        <f>((1-LN(2))^2/(3*LN(2)*'T derived'!F371^2))</f>
        <v>2.539930644683116E-49</v>
      </c>
      <c r="L371">
        <f t="shared" si="20"/>
        <v>2.539930644683116E-49</v>
      </c>
      <c r="M371">
        <f>((1-LN(2))^2/(3*LN(2))) * ((4*PI()/(3*'T derived'!G371))^(2/3))</f>
        <v>2.5399306446831331E-49</v>
      </c>
      <c r="N371">
        <f t="shared" si="23"/>
        <v>3.1530154793872165E+71</v>
      </c>
      <c r="O371">
        <f>'T derived'!N371/'T derived'!G371/(PI()/LN(2))</f>
        <v>2.6561565725864342E+157</v>
      </c>
    </row>
    <row r="372" spans="1:15" x14ac:dyDescent="0.3">
      <c r="A372">
        <v>368</v>
      </c>
      <c r="B372">
        <f t="shared" si="21"/>
        <v>2031887540359326</v>
      </c>
      <c r="C372">
        <f>1/'T derived'!F372</f>
        <v>1.6416464423969224E-24</v>
      </c>
      <c r="D372">
        <f t="shared" si="22"/>
        <v>1</v>
      </c>
      <c r="E372">
        <f>'T derived'!J372*B372^2</f>
        <v>1</v>
      </c>
      <c r="F372">
        <f>(299792458/'ln2 derived'!D372)*B372</f>
        <v>1.0000000000000002</v>
      </c>
      <c r="G372">
        <f>'T derived'!K372/((4/3)*PI()*'T derived'!F372^3)</f>
        <v>1.3075879958648682E-17</v>
      </c>
      <c r="H372">
        <f>'T derived'!K372/'T derived'!G372</f>
        <v>1.3075879958648682E-17</v>
      </c>
      <c r="I372">
        <f>'T derived'!O372*B372</f>
        <v>0.12285593254291735</v>
      </c>
      <c r="J372">
        <f>(3*'T derived'!O372^2)/(299792458^2)</f>
        <v>1.2203173333812031E-49</v>
      </c>
      <c r="K372">
        <f>((1-LN(2))^2/(3*LN(2)*'T derived'!F372^2))</f>
        <v>1.2203173333812035E-49</v>
      </c>
      <c r="L372">
        <f t="shared" si="20"/>
        <v>1.2203173333812033E-49</v>
      </c>
      <c r="M372">
        <f>((1-LN(2))^2/(3*LN(2))) * ((4*PI()/(3*'T derived'!G372))^(2/3))</f>
        <v>1.2203173333812158E-49</v>
      </c>
      <c r="N372">
        <f t="shared" si="23"/>
        <v>9.4678140508711703E+71</v>
      </c>
      <c r="O372">
        <f>'T derived'!N372/'T derived'!G372/(PI()/LN(2))</f>
        <v>2.6561565725864349E+157</v>
      </c>
    </row>
    <row r="373" spans="1:15" x14ac:dyDescent="0.3">
      <c r="A373">
        <v>369</v>
      </c>
      <c r="B373">
        <f t="shared" si="21"/>
        <v>2931394078120474</v>
      </c>
      <c r="C373">
        <f>1/'T derived'!F373</f>
        <v>1.1379026030236911E-24</v>
      </c>
      <c r="D373">
        <f t="shared" si="22"/>
        <v>1</v>
      </c>
      <c r="E373">
        <f>'T derived'!J373*B373^2</f>
        <v>1</v>
      </c>
      <c r="F373">
        <f>(299792458/'ln2 derived'!D373)*B373</f>
        <v>1</v>
      </c>
      <c r="G373">
        <f>'T derived'!K373/((4/3)*PI()*'T derived'!F373^3)</f>
        <v>4.3545903726779908E-18</v>
      </c>
      <c r="H373">
        <f>'T derived'!K373/'T derived'!G373</f>
        <v>4.3545903726779908E-18</v>
      </c>
      <c r="I373">
        <f>'T derived'!O373*B373</f>
        <v>0.12285593254291735</v>
      </c>
      <c r="J373">
        <f>(3*'T derived'!O373^2)/(299792458^2)</f>
        <v>5.8630514075962125E-50</v>
      </c>
      <c r="K373">
        <f>((1-LN(2))^2/(3*LN(2)*'T derived'!F373^2))</f>
        <v>5.8630514075962135E-50</v>
      </c>
      <c r="L373">
        <f t="shared" si="20"/>
        <v>5.8630514075962135E-50</v>
      </c>
      <c r="M373">
        <f>((1-LN(2))^2/(3*LN(2))) * ((4*PI()/(3*'T derived'!G373))^(2/3))</f>
        <v>5.8630514075962144E-50</v>
      </c>
      <c r="N373">
        <f t="shared" si="23"/>
        <v>2.8429769370905477E+72</v>
      </c>
      <c r="O373">
        <f>'T derived'!N373/'T derived'!G373/(PI()/LN(2))</f>
        <v>2.6561565725864327E+157</v>
      </c>
    </row>
    <row r="374" spans="1:15" x14ac:dyDescent="0.3">
      <c r="A374">
        <v>370</v>
      </c>
      <c r="B374">
        <f t="shared" si="21"/>
        <v>4229107699395681.5</v>
      </c>
      <c r="C374">
        <f>1/'T derived'!F374</f>
        <v>7.8873398103769441E-25</v>
      </c>
      <c r="D374">
        <f t="shared" si="22"/>
        <v>1</v>
      </c>
      <c r="E374">
        <f>'T derived'!J374*B374^2</f>
        <v>0.99999999999999989</v>
      </c>
      <c r="F374">
        <f>(299792458/'ln2 derived'!D374)*B374</f>
        <v>1</v>
      </c>
      <c r="G374">
        <f>'T derived'!K374/((4/3)*PI()*'T derived'!F374^3)</f>
        <v>1.4501859434154316E-18</v>
      </c>
      <c r="H374">
        <f>'T derived'!K374/'T derived'!G374</f>
        <v>1.4501859434154316E-18</v>
      </c>
      <c r="I374">
        <f>'T derived'!O374*B374</f>
        <v>0.12285593254291736</v>
      </c>
      <c r="J374">
        <f>(3*'T derived'!O374^2)/(299792458^2)</f>
        <v>2.8169207195369556E-50</v>
      </c>
      <c r="K374">
        <f>((1-LN(2))^2/(3*LN(2)*'T derived'!F374^2))</f>
        <v>2.8169207195369556E-50</v>
      </c>
      <c r="L374">
        <f t="shared" si="20"/>
        <v>2.8169207195369556E-50</v>
      </c>
      <c r="M374">
        <f>((1-LN(2))^2/(3*LN(2))) * ((4*PI()/(3*'T derived'!G374))^(2/3))</f>
        <v>2.8169207195369637E-50</v>
      </c>
      <c r="N374">
        <f t="shared" si="23"/>
        <v>8.5368362975874241E+72</v>
      </c>
      <c r="O374">
        <f>'T derived'!N374/'T derived'!G374/(PI()/LN(2))</f>
        <v>2.6561565725864349E+157</v>
      </c>
    </row>
    <row r="375" spans="1:15" x14ac:dyDescent="0.3">
      <c r="A375">
        <v>371</v>
      </c>
      <c r="B375">
        <f t="shared" si="21"/>
        <v>6101312705303485</v>
      </c>
      <c r="C375">
        <f>1/'T derived'!F375</f>
        <v>5.4670873516809894E-25</v>
      </c>
      <c r="D375">
        <f t="shared" si="22"/>
        <v>1</v>
      </c>
      <c r="E375">
        <f>'T derived'!J375*B375^2</f>
        <v>1</v>
      </c>
      <c r="F375">
        <f>(299792458/'ln2 derived'!D375)*B375</f>
        <v>1</v>
      </c>
      <c r="G375">
        <f>'T derived'!K375/((4/3)*PI()*'T derived'!F375^3)</f>
        <v>4.8294766912516094E-19</v>
      </c>
      <c r="H375">
        <f>'T derived'!K375/'T derived'!G375</f>
        <v>4.8294766912516094E-19</v>
      </c>
      <c r="I375">
        <f>'T derived'!O375*B375</f>
        <v>0.12285593254291735</v>
      </c>
      <c r="J375">
        <f>(3*'T derived'!O375^2)/(299792458^2)</f>
        <v>1.3533980496701575E-50</v>
      </c>
      <c r="K375">
        <f>((1-LN(2))^2/(3*LN(2)*'T derived'!F375^2))</f>
        <v>1.3533980496701578E-50</v>
      </c>
      <c r="L375">
        <f t="shared" si="20"/>
        <v>1.3533980496701575E-50</v>
      </c>
      <c r="M375">
        <f>((1-LN(2))^2/(3*LN(2))) * ((4*PI()/(3*'T derived'!G375))^(2/3))</f>
        <v>1.353398049670148E-50</v>
      </c>
      <c r="N375">
        <f t="shared" si="23"/>
        <v>2.5634247334552718E+73</v>
      </c>
      <c r="O375">
        <f>'T derived'!N375/'T derived'!G375/(PI()/LN(2))</f>
        <v>2.6561565725864321E+157</v>
      </c>
    </row>
    <row r="376" spans="1:15" x14ac:dyDescent="0.3">
      <c r="A376">
        <v>372</v>
      </c>
      <c r="B376">
        <f t="shared" si="21"/>
        <v>8802333582854163</v>
      </c>
      <c r="C376">
        <f>1/'T derived'!F376</f>
        <v>3.7894961836926163E-25</v>
      </c>
      <c r="D376">
        <f t="shared" si="22"/>
        <v>1</v>
      </c>
      <c r="E376">
        <f>'T derived'!J376*B376^2</f>
        <v>1</v>
      </c>
      <c r="F376">
        <f>(299792458/'ln2 derived'!D376)*B376</f>
        <v>1</v>
      </c>
      <c r="G376">
        <f>'T derived'!K376/((4/3)*PI()*'T derived'!F376^3)</f>
        <v>1.6083347943927137E-19</v>
      </c>
      <c r="H376">
        <f>'T derived'!K376/'T derived'!G376</f>
        <v>1.6083347943927137E-19</v>
      </c>
      <c r="I376">
        <f>'T derived'!O376*B376</f>
        <v>0.12285593254291736</v>
      </c>
      <c r="J376">
        <f>(3*'T derived'!O376^2)/(299792458^2)</f>
        <v>6.5024417199504304E-51</v>
      </c>
      <c r="K376">
        <f>((1-LN(2))^2/(3*LN(2)*'T derived'!F376^2))</f>
        <v>6.5024417199504292E-51</v>
      </c>
      <c r="L376">
        <f t="shared" si="20"/>
        <v>6.5024417199504292E-51</v>
      </c>
      <c r="M376">
        <f>((1-LN(2))^2/(3*LN(2))) * ((4*PI()/(3*'T derived'!G376))^(2/3))</f>
        <v>6.5024417199504981E-51</v>
      </c>
      <c r="N376">
        <f t="shared" si="23"/>
        <v>7.6974023338682294E+73</v>
      </c>
      <c r="O376">
        <f>'T derived'!N376/'T derived'!G376/(PI()/LN(2))</f>
        <v>2.6561565725864327E+157</v>
      </c>
    </row>
    <row r="377" spans="1:15" x14ac:dyDescent="0.3">
      <c r="A377">
        <v>373</v>
      </c>
      <c r="B377">
        <f t="shared" si="21"/>
        <v>1.2699083008234082E+16</v>
      </c>
      <c r="C377">
        <f>1/'T derived'!F377</f>
        <v>2.6266785954692097E-25</v>
      </c>
      <c r="D377">
        <f t="shared" si="22"/>
        <v>1</v>
      </c>
      <c r="E377">
        <f>'T derived'!J377*B377^2</f>
        <v>1</v>
      </c>
      <c r="F377">
        <f>(299792458/'ln2 derived'!D377)*B377</f>
        <v>1</v>
      </c>
      <c r="G377">
        <f>'T derived'!K377/((4/3)*PI()*'T derived'!F377^3)</f>
        <v>5.3561513518432008E-20</v>
      </c>
      <c r="H377">
        <f>'T derived'!K377/'T derived'!G377</f>
        <v>5.3561513518432008E-20</v>
      </c>
      <c r="I377">
        <f>'T derived'!O377*B377</f>
        <v>0.12285593254291735</v>
      </c>
      <c r="J377">
        <f>(3*'T derived'!O377^2)/(299792458^2)</f>
        <v>3.124117722177637E-51</v>
      </c>
      <c r="K377">
        <f>((1-LN(2))^2/(3*LN(2)*'T derived'!F377^2))</f>
        <v>3.1241177221776381E-51</v>
      </c>
      <c r="L377">
        <f t="shared" si="20"/>
        <v>3.1241177221776376E-51</v>
      </c>
      <c r="M377">
        <f>((1-LN(2))^2/(3*LN(2))) * ((4*PI()/(3*'T derived'!G377))^(2/3))</f>
        <v>3.1241177221776809E-51</v>
      </c>
      <c r="N377">
        <f t="shared" si="23"/>
        <v>2.3113611223364429E+74</v>
      </c>
      <c r="O377">
        <f>'T derived'!N377/'T derived'!G377/(PI()/LN(2))</f>
        <v>2.6561565725864327E+157</v>
      </c>
    </row>
    <row r="378" spans="1:15" x14ac:dyDescent="0.3">
      <c r="A378">
        <v>374</v>
      </c>
      <c r="B378">
        <f t="shared" si="21"/>
        <v>1.8320904079816612E+16</v>
      </c>
      <c r="C378">
        <f>1/'T derived'!F378</f>
        <v>1.8206748626866394E-25</v>
      </c>
      <c r="D378">
        <f t="shared" si="22"/>
        <v>1</v>
      </c>
      <c r="E378">
        <f>'T derived'!J378*B378^2</f>
        <v>1</v>
      </c>
      <c r="F378">
        <f>(299792458/'ln2 derived'!D378)*B378</f>
        <v>1</v>
      </c>
      <c r="G378">
        <f>'T derived'!K378/((4/3)*PI()*'T derived'!F378^3)</f>
        <v>1.7837304399476146E-20</v>
      </c>
      <c r="H378">
        <f>'T derived'!K378/'T derived'!G378</f>
        <v>1.7837304399476146E-20</v>
      </c>
      <c r="I378">
        <f>'T derived'!O378*B378</f>
        <v>0.12285593254291735</v>
      </c>
      <c r="J378">
        <f>(3*'T derived'!O378^2)/(299792458^2)</f>
        <v>1.500991775455512E-51</v>
      </c>
      <c r="K378">
        <f>((1-LN(2))^2/(3*LN(2)*'T derived'!F378^2))</f>
        <v>1.5009917754555117E-51</v>
      </c>
      <c r="L378">
        <f t="shared" si="20"/>
        <v>1.5009917754555114E-51</v>
      </c>
      <c r="M378">
        <f>((1-LN(2))^2/(3*LN(2))) * ((4*PI()/(3*'T derived'!G378))^(2/3))</f>
        <v>1.500991775455517E-51</v>
      </c>
      <c r="N378">
        <f t="shared" si="23"/>
        <v>6.9405105854243188E+74</v>
      </c>
      <c r="O378">
        <f>'T derived'!N378/'T derived'!G378/(PI()/LN(2))</f>
        <v>2.6561565725864309E+157</v>
      </c>
    </row>
    <row r="379" spans="1:15" x14ac:dyDescent="0.3">
      <c r="A379">
        <v>375</v>
      </c>
      <c r="B379">
        <f t="shared" si="21"/>
        <v>2.6431477460553804E+16</v>
      </c>
      <c r="C379">
        <f>1/'T derived'!F379</f>
        <v>1.2619956477876098E-25</v>
      </c>
      <c r="D379">
        <f t="shared" si="22"/>
        <v>1</v>
      </c>
      <c r="E379">
        <f>'T derived'!J379*B379^2</f>
        <v>1</v>
      </c>
      <c r="F379">
        <f>(299792458/'ln2 derived'!D379)*B379</f>
        <v>1</v>
      </c>
      <c r="G379">
        <f>'T derived'!K379/((4/3)*PI()*'T derived'!F379^3)</f>
        <v>5.940262090056145E-21</v>
      </c>
      <c r="H379">
        <f>'T derived'!K379/'T derived'!G379</f>
        <v>5.940262090056145E-21</v>
      </c>
      <c r="I379">
        <f>'T derived'!O379*B379</f>
        <v>0.12285593254291735</v>
      </c>
      <c r="J379">
        <f>(3*'T derived'!O379^2)/(299792458^2)</f>
        <v>7.211560223840329E-52</v>
      </c>
      <c r="K379">
        <f>((1-LN(2))^2/(3*LN(2)*'T derived'!F379^2))</f>
        <v>7.211560223840329E-52</v>
      </c>
      <c r="L379">
        <f t="shared" si="20"/>
        <v>7.211560223840329E-52</v>
      </c>
      <c r="M379">
        <f>((1-LN(2))^2/(3*LN(2))) * ((4*PI()/(3*'T derived'!G379))^(2/3))</f>
        <v>7.211560223840378E-52</v>
      </c>
      <c r="N379">
        <f t="shared" si="23"/>
        <v>2.0840831283730165E+75</v>
      </c>
      <c r="O379">
        <f>'T derived'!N379/'T derived'!G379/(PI()/LN(2))</f>
        <v>2.6561565725864321E+157</v>
      </c>
    </row>
    <row r="380" spans="1:15" x14ac:dyDescent="0.3">
      <c r="A380">
        <v>376</v>
      </c>
      <c r="B380">
        <f t="shared" si="21"/>
        <v>3.8132561455709392E+16</v>
      </c>
      <c r="C380">
        <f>1/'T derived'!F380</f>
        <v>8.7474872514290335E-26</v>
      </c>
      <c r="D380">
        <f t="shared" si="22"/>
        <v>1</v>
      </c>
      <c r="E380">
        <f>'T derived'!J380*B380^2</f>
        <v>1</v>
      </c>
      <c r="F380">
        <f>(299792458/'ln2 derived'!D380)*B380</f>
        <v>1</v>
      </c>
      <c r="G380">
        <f>'T derived'!K380/((4/3)*PI()*'T derived'!F380^3)</f>
        <v>1.9782537152639775E-21</v>
      </c>
      <c r="H380">
        <f>'T derived'!K380/'T derived'!G380</f>
        <v>1.9782537152639775E-21</v>
      </c>
      <c r="I380">
        <f>'T derived'!O380*B380</f>
        <v>0.12285593254291736</v>
      </c>
      <c r="J380">
        <f>(3*'T derived'!O380^2)/(299792458^2)</f>
        <v>3.464815844596704E-52</v>
      </c>
      <c r="K380">
        <f>((1-LN(2))^2/(3*LN(2)*'T derived'!F380^2))</f>
        <v>3.464815844596704E-52</v>
      </c>
      <c r="L380">
        <f t="shared" si="20"/>
        <v>3.464815844596704E-52</v>
      </c>
      <c r="M380">
        <f>((1-LN(2))^2/(3*LN(2))) * ((4*PI()/(3*'T derived'!G380))^(2/3))</f>
        <v>3.4648158445966914E-52</v>
      </c>
      <c r="N380">
        <f t="shared" si="23"/>
        <v>6.2580446099898048E+75</v>
      </c>
      <c r="O380">
        <f>'T derived'!N380/'T derived'!G380/(PI()/LN(2))</f>
        <v>2.6561565725864309E+157</v>
      </c>
    </row>
    <row r="381" spans="1:15" x14ac:dyDescent="0.3">
      <c r="A381">
        <v>377</v>
      </c>
      <c r="B381">
        <f t="shared" si="21"/>
        <v>5.5013657308545568E+16</v>
      </c>
      <c r="C381">
        <f>1/'T derived'!F381</f>
        <v>6.0632961253121004E-26</v>
      </c>
      <c r="D381">
        <f t="shared" si="22"/>
        <v>1</v>
      </c>
      <c r="E381">
        <f>'T derived'!J381*B381^2</f>
        <v>1</v>
      </c>
      <c r="F381">
        <f>(299792458/'ln2 derived'!D381)*B381</f>
        <v>1</v>
      </c>
      <c r="G381">
        <f>'T derived'!K381/((4/3)*PI()*'T derived'!F381^3)</f>
        <v>6.5880725507159297E-22</v>
      </c>
      <c r="H381">
        <f>'T derived'!K381/'T derived'!G381</f>
        <v>6.5880725507159297E-22</v>
      </c>
      <c r="I381">
        <f>'T derived'!O381*B381</f>
        <v>0.12285593254291735</v>
      </c>
      <c r="J381">
        <f>(3*'T derived'!O381^2)/(299792458^2)</f>
        <v>1.664681215208025E-52</v>
      </c>
      <c r="K381">
        <f>((1-LN(2))^2/(3*LN(2)*'T derived'!F381^2))</f>
        <v>1.664681215208025E-52</v>
      </c>
      <c r="L381">
        <f t="shared" si="20"/>
        <v>1.6646812152080254E-52</v>
      </c>
      <c r="M381">
        <f>((1-LN(2))^2/(3*LN(2))) * ((4*PI()/(3*'T derived'!G381))^(2/3))</f>
        <v>1.6646812152080482E-52</v>
      </c>
      <c r="N381">
        <f t="shared" si="23"/>
        <v>1.8791535619404417E+76</v>
      </c>
      <c r="O381">
        <f>'T derived'!N381/'T derived'!G381/(PI()/LN(2))</f>
        <v>2.6561565725864315E+157</v>
      </c>
    </row>
    <row r="382" spans="1:15" x14ac:dyDescent="0.3">
      <c r="A382">
        <v>378</v>
      </c>
      <c r="B382">
        <f t="shared" si="21"/>
        <v>7.9367930580203552E+16</v>
      </c>
      <c r="C382">
        <f>1/'T derived'!F382</f>
        <v>4.202756614160124E-26</v>
      </c>
      <c r="D382">
        <f t="shared" si="22"/>
        <v>1</v>
      </c>
      <c r="E382">
        <f>'T derived'!J382*B382^2</f>
        <v>1</v>
      </c>
      <c r="F382">
        <f>(299792458/'ln2 derived'!D382)*B382</f>
        <v>1</v>
      </c>
      <c r="G382">
        <f>'T derived'!K382/((4/3)*PI()*'T derived'!F382^3)</f>
        <v>2.1939905684799935E-22</v>
      </c>
      <c r="H382">
        <f>'T derived'!K382/'T derived'!G382</f>
        <v>2.1939905684799935E-22</v>
      </c>
      <c r="I382">
        <f>'T derived'!O382*B382</f>
        <v>0.12285593254291734</v>
      </c>
      <c r="J382">
        <f>(3*'T derived'!O382^2)/(299792458^2)</f>
        <v>7.9980110705971007E-53</v>
      </c>
      <c r="K382">
        <f>((1-LN(2))^2/(3*LN(2)*'T derived'!F382^2))</f>
        <v>7.9980110705971025E-53</v>
      </c>
      <c r="L382">
        <f t="shared" si="20"/>
        <v>7.9980110705971016E-53</v>
      </c>
      <c r="M382">
        <f>((1-LN(2))^2/(3*LN(2))) * ((4*PI()/(3*'T derived'!G382))^(2/3))</f>
        <v>7.998011070597122E-53</v>
      </c>
      <c r="N382">
        <f t="shared" si="23"/>
        <v>5.6426860615798684E+76</v>
      </c>
      <c r="O382">
        <f>'T derived'!N382/'T derived'!G382/(PI()/LN(2))</f>
        <v>2.6561565725864342E+157</v>
      </c>
    </row>
    <row r="383" spans="1:15" x14ac:dyDescent="0.3">
      <c r="A383">
        <v>379</v>
      </c>
      <c r="B383">
        <f t="shared" si="21"/>
        <v>1.145037198536792E+17</v>
      </c>
      <c r="C383">
        <f>1/'T derived'!F383</f>
        <v>2.9131288976847514E-26</v>
      </c>
      <c r="D383">
        <f t="shared" si="22"/>
        <v>1</v>
      </c>
      <c r="E383">
        <f>'T derived'!J383*B383^2</f>
        <v>1</v>
      </c>
      <c r="F383">
        <f>(299792458/'ln2 derived'!D383)*B383</f>
        <v>1</v>
      </c>
      <c r="G383">
        <f>'T derived'!K383/((4/3)*PI()*'T derived'!F383^3)</f>
        <v>7.3065294553504274E-23</v>
      </c>
      <c r="H383">
        <f>'T derived'!K383/'T derived'!G383</f>
        <v>7.3065294553504274E-23</v>
      </c>
      <c r="I383">
        <f>'T derived'!O383*B383</f>
        <v>0.12285593254291736</v>
      </c>
      <c r="J383">
        <f>(3*'T derived'!O383^2)/(299792458^2)</f>
        <v>3.8426685242195162E-53</v>
      </c>
      <c r="K383">
        <f>((1-LN(2))^2/(3*LN(2)*'T derived'!F383^2))</f>
        <v>3.8426685242195166E-53</v>
      </c>
      <c r="L383">
        <f t="shared" si="20"/>
        <v>3.8426685242195166E-53</v>
      </c>
      <c r="M383">
        <f>((1-LN(2))^2/(3*LN(2))) * ((4*PI()/(3*'T derived'!G383))^(2/3))</f>
        <v>3.8426685242195417E-53</v>
      </c>
      <c r="N383">
        <f t="shared" si="23"/>
        <v>1.6943748842255486E+77</v>
      </c>
      <c r="O383">
        <f>'T derived'!N383/'T derived'!G383/(PI()/LN(2))</f>
        <v>2.6561565725864333E+157</v>
      </c>
    </row>
    <row r="384" spans="1:15" x14ac:dyDescent="0.3">
      <c r="A384">
        <v>380</v>
      </c>
      <c r="B384">
        <f t="shared" si="21"/>
        <v>1.6519394879624214E+17</v>
      </c>
      <c r="C384">
        <f>1/'T derived'!F384</f>
        <v>2.0192270820378865E-26</v>
      </c>
      <c r="D384">
        <f t="shared" si="22"/>
        <v>1</v>
      </c>
      <c r="E384">
        <f>'T derived'!J384*B384^2</f>
        <v>1</v>
      </c>
      <c r="F384">
        <f>(299792458/'ln2 derived'!D384)*B384</f>
        <v>1</v>
      </c>
      <c r="G384">
        <f>'T derived'!K384/((4/3)*PI()*'T derived'!F384^3)</f>
        <v>2.4332544291149386E-23</v>
      </c>
      <c r="H384">
        <f>'T derived'!K384/'T derived'!G384</f>
        <v>2.4332544291149386E-23</v>
      </c>
      <c r="I384">
        <f>'T derived'!O384*B384</f>
        <v>0.12285593254291736</v>
      </c>
      <c r="J384">
        <f>(3*'T derived'!O384^2)/(299792458^2)</f>
        <v>1.8462216739498738E-53</v>
      </c>
      <c r="K384">
        <f>((1-LN(2))^2/(3*LN(2)*'T derived'!F384^2))</f>
        <v>1.8462216739498738E-53</v>
      </c>
      <c r="L384">
        <f t="shared" si="20"/>
        <v>1.8462216739498736E-53</v>
      </c>
      <c r="M384">
        <f>((1-LN(2))^2/(3*LN(2))) * ((4*PI()/(3*'T derived'!G384))^(2/3))</f>
        <v>1.8462216739498657E-53</v>
      </c>
      <c r="N384">
        <f t="shared" si="23"/>
        <v>5.0878362130437749E+77</v>
      </c>
      <c r="O384">
        <f>'T derived'!N384/'T derived'!G384/(PI()/LN(2))</f>
        <v>2.6561565725864333E+157</v>
      </c>
    </row>
    <row r="385" spans="1:15" x14ac:dyDescent="0.3">
      <c r="A385">
        <v>381</v>
      </c>
      <c r="B385">
        <f t="shared" si="21"/>
        <v>2.3832449071320384E+17</v>
      </c>
      <c r="C385">
        <f>1/'T derived'!F385</f>
        <v>1.3996215588248465E-26</v>
      </c>
      <c r="D385">
        <f t="shared" si="22"/>
        <v>0.99999999999999989</v>
      </c>
      <c r="E385">
        <f>'T derived'!J385*B385^2</f>
        <v>1</v>
      </c>
      <c r="F385">
        <f>(299792458/'ln2 derived'!D385)*B385</f>
        <v>1</v>
      </c>
      <c r="G385">
        <f>'T derived'!K385/((4/3)*PI()*'T derived'!F385^3)</f>
        <v>8.1033370945652402E-24</v>
      </c>
      <c r="H385">
        <f>'T derived'!K385/'T derived'!G385</f>
        <v>8.1033370945652402E-24</v>
      </c>
      <c r="I385">
        <f>'T derived'!O385*B385</f>
        <v>0.12285593254291735</v>
      </c>
      <c r="J385">
        <f>(3*'T derived'!O385^2)/(299792458^2)</f>
        <v>8.8702276761032399E-54</v>
      </c>
      <c r="K385">
        <f>((1-LN(2))^2/(3*LN(2)*'T derived'!F385^2))</f>
        <v>8.8702276761032399E-54</v>
      </c>
      <c r="L385">
        <f t="shared" si="20"/>
        <v>8.8702276761032375E-54</v>
      </c>
      <c r="M385">
        <f>((1-LN(2))^2/(3*LN(2))) * ((4*PI()/(3*'T derived'!G385))^(2/3))</f>
        <v>8.8702276761032306E-54</v>
      </c>
      <c r="N385">
        <f t="shared" si="23"/>
        <v>1.5277656421701912E+78</v>
      </c>
      <c r="O385">
        <f>'T derived'!N385/'T derived'!G385/(PI()/LN(2))</f>
        <v>2.6561565725864349E+157</v>
      </c>
    </row>
    <row r="386" spans="1:15" x14ac:dyDescent="0.3">
      <c r="A386">
        <v>382</v>
      </c>
      <c r="B386">
        <f t="shared" si="21"/>
        <v>3.438295608743271E+17</v>
      </c>
      <c r="C386">
        <f>1/'T derived'!F386</f>
        <v>9.7014373735035773E-27</v>
      </c>
      <c r="D386">
        <f t="shared" si="22"/>
        <v>1</v>
      </c>
      <c r="E386">
        <f>'T derived'!J386*B386^2</f>
        <v>1</v>
      </c>
      <c r="F386">
        <f>(299792458/'ln2 derived'!D386)*B386</f>
        <v>1.0000000000000002</v>
      </c>
      <c r="G386">
        <f>'T derived'!K386/((4/3)*PI()*'T derived'!F386^3)</f>
        <v>2.6986110158665684E-24</v>
      </c>
      <c r="H386">
        <f>'T derived'!K386/'T derived'!G386</f>
        <v>2.6986110158665684E-24</v>
      </c>
      <c r="I386">
        <f>'T derived'!O386*B386</f>
        <v>0.12285593254291736</v>
      </c>
      <c r="J386">
        <f>(3*'T derived'!O386^2)/(299792458^2)</f>
        <v>4.2617276211244429E-54</v>
      </c>
      <c r="K386">
        <f>((1-LN(2))^2/(3*LN(2)*'T derived'!F386^2))</f>
        <v>4.2617276211244424E-54</v>
      </c>
      <c r="L386">
        <f t="shared" si="20"/>
        <v>4.2617276211244418E-54</v>
      </c>
      <c r="M386">
        <f>((1-LN(2))^2/(3*LN(2))) * ((4*PI()/(3*'T derived'!G386))^(2/3))</f>
        <v>4.261727621124516E-54</v>
      </c>
      <c r="N386">
        <f t="shared" si="23"/>
        <v>4.5875451953657748E+78</v>
      </c>
      <c r="O386">
        <f>'T derived'!N386/'T derived'!G386/(PI()/LN(2))</f>
        <v>2.6561565725864309E+157</v>
      </c>
    </row>
    <row r="387" spans="1:15" x14ac:dyDescent="0.3">
      <c r="A387">
        <v>383</v>
      </c>
      <c r="B387">
        <f t="shared" si="21"/>
        <v>4.9604120238442163E+17</v>
      </c>
      <c r="C387">
        <f>1/'T derived'!F387</f>
        <v>6.7245239628228874E-27</v>
      </c>
      <c r="D387">
        <f t="shared" si="22"/>
        <v>1</v>
      </c>
      <c r="E387">
        <f>'T derived'!J387*B387^2</f>
        <v>1</v>
      </c>
      <c r="F387">
        <f>(299792458/'ln2 derived'!D387)*B387</f>
        <v>1</v>
      </c>
      <c r="G387">
        <f>'T derived'!K387/((4/3)*PI()*'T derived'!F387^3)</f>
        <v>8.9870399441245598E-25</v>
      </c>
      <c r="H387">
        <f>'T derived'!K387/'T derived'!G387</f>
        <v>8.9870399441245598E-25</v>
      </c>
      <c r="I387">
        <f>'T derived'!O387*B387</f>
        <v>0.12285593254291735</v>
      </c>
      <c r="J387">
        <f>(3*'T derived'!O387^2)/(299792458^2)</f>
        <v>2.0475598800676856E-54</v>
      </c>
      <c r="K387">
        <f>((1-LN(2))^2/(3*LN(2)*'T derived'!F387^2))</f>
        <v>2.0475598800676859E-54</v>
      </c>
      <c r="L387">
        <f t="shared" ref="L387:L450" si="24">((1-LN(2))^2/(3*LN(2)))*C387^2</f>
        <v>2.0475598800676859E-54</v>
      </c>
      <c r="M387">
        <f>((1-LN(2))^2/(3*LN(2))) * ((4*PI()/(3*'T derived'!G387))^(2/3))</f>
        <v>2.0475598800676981E-54</v>
      </c>
      <c r="N387">
        <f t="shared" si="23"/>
        <v>1.3775392205854927E+79</v>
      </c>
      <c r="O387">
        <f>'T derived'!N387/'T derived'!G387/(PI()/LN(2))</f>
        <v>2.6561565725864336E+157</v>
      </c>
    </row>
    <row r="388" spans="1:15" x14ac:dyDescent="0.3">
      <c r="A388">
        <v>384</v>
      </c>
      <c r="B388">
        <f t="shared" ref="B388:B451" si="25">B$3/(LN(2)^(1*$A388))</f>
        <v>7.1563618275660378E+17</v>
      </c>
      <c r="C388">
        <f>1/'T derived'!F388</f>
        <v>4.6610848254384745E-27</v>
      </c>
      <c r="D388">
        <f t="shared" ref="D388:D451" si="26">C388*B388*299792458</f>
        <v>1</v>
      </c>
      <c r="E388">
        <f>'T derived'!J388*B388^2</f>
        <v>1</v>
      </c>
      <c r="F388">
        <f>(299792458/'ln2 derived'!D388)*B388</f>
        <v>1</v>
      </c>
      <c r="G388">
        <f>'T derived'!K388/((4/3)*PI()*'T derived'!F388^3)</f>
        <v>2.9929058498026889E-25</v>
      </c>
      <c r="H388">
        <f>'T derived'!K388/'T derived'!G388</f>
        <v>2.9929058498026889E-25</v>
      </c>
      <c r="I388">
        <f>'T derived'!O388*B388</f>
        <v>0.12285593254291735</v>
      </c>
      <c r="J388">
        <f>(3*'T derived'!O388^2)/(299792458^2)</f>
        <v>9.8375631555651058E-55</v>
      </c>
      <c r="K388">
        <f>((1-LN(2))^2/(3*LN(2)*'T derived'!F388^2))</f>
        <v>9.8375631555651058E-55</v>
      </c>
      <c r="L388">
        <f t="shared" si="24"/>
        <v>9.8375631555651058E-55</v>
      </c>
      <c r="M388">
        <f>((1-LN(2))^2/(3*LN(2))) * ((4*PI()/(3*'T derived'!G388))^(2/3))</f>
        <v>9.8375631555652E-55</v>
      </c>
      <c r="N388">
        <f t="shared" ref="N388:N451" si="27">(4/3)*PI()*(
    (
        ((1-LN(2))^2)/(3*LN(2))
        * (L388^(-1))
    )^(3/2)
)</f>
        <v>4.1364481949261457E+79</v>
      </c>
      <c r="O388">
        <f>'T derived'!N388/'T derived'!G388/(PI()/LN(2))</f>
        <v>2.6561565725864333E+157</v>
      </c>
    </row>
    <row r="389" spans="1:15" x14ac:dyDescent="0.3">
      <c r="A389">
        <v>385</v>
      </c>
      <c r="B389">
        <f t="shared" si="25"/>
        <v>1.03244477194366E+18</v>
      </c>
      <c r="C389">
        <f>1/'T derived'!F389</f>
        <v>3.2308178051034238E-27</v>
      </c>
      <c r="D389">
        <f t="shared" si="26"/>
        <v>1</v>
      </c>
      <c r="E389">
        <f>'T derived'!J389*B389^2</f>
        <v>1</v>
      </c>
      <c r="F389">
        <f>(299792458/'ln2 derived'!D389)*B389</f>
        <v>0.99999999999999989</v>
      </c>
      <c r="G389">
        <f>'T derived'!K389/((4/3)*PI()*'T derived'!F389^3)</f>
        <v>9.9671142906617216E-26</v>
      </c>
      <c r="H389">
        <f>'T derived'!K389/'T derived'!G389</f>
        <v>9.9671142906617216E-26</v>
      </c>
      <c r="I389">
        <f>'T derived'!O389*B389</f>
        <v>0.12285593254291736</v>
      </c>
      <c r="J389">
        <f>(3*'T derived'!O389^2)/(299792458^2)</f>
        <v>4.7264868677019082E-55</v>
      </c>
      <c r="K389">
        <f>((1-LN(2))^2/(3*LN(2)*'T derived'!F389^2))</f>
        <v>4.7264868677019082E-55</v>
      </c>
      <c r="L389">
        <f t="shared" si="24"/>
        <v>4.726486867701909E-55</v>
      </c>
      <c r="M389">
        <f>((1-LN(2))^2/(3*LN(2))) * ((4*PI()/(3*'T derived'!G389))^(2/3))</f>
        <v>4.7264868677019017E-55</v>
      </c>
      <c r="N389">
        <f t="shared" si="27"/>
        <v>1.2420846835878085E+80</v>
      </c>
      <c r="O389">
        <f>'T derived'!N389/'T derived'!G389/(PI()/LN(2))</f>
        <v>2.6561565725864342E+157</v>
      </c>
    </row>
    <row r="390" spans="1:15" s="2" customFormat="1" x14ac:dyDescent="0.3">
      <c r="A390" s="2">
        <v>385.51457968124203</v>
      </c>
      <c r="B390" s="2">
        <f t="shared" si="25"/>
        <v>1.2467368981967332E+18</v>
      </c>
      <c r="C390" s="2">
        <f>1/'T derived'!F390</f>
        <v>2.6754970971069803E-27</v>
      </c>
      <c r="D390" s="2">
        <f t="shared" si="26"/>
        <v>1</v>
      </c>
      <c r="E390" s="2">
        <f>'T derived'!J390*B390^2</f>
        <v>1</v>
      </c>
      <c r="F390">
        <f>(299792458/'ln2 derived'!D390)*B390</f>
        <v>0.99999999999999989</v>
      </c>
      <c r="G390" s="2">
        <f>'T derived'!K390/((4/3)*PI()*'T derived'!F390^3)</f>
        <v>5.6603786954180406E-26</v>
      </c>
      <c r="H390" s="2">
        <f>'T derived'!K390/'T derived'!G390</f>
        <v>5.6603786954180406E-26</v>
      </c>
      <c r="I390" s="2">
        <f>'T derived'!O390*B390</f>
        <v>0.12285593254291735</v>
      </c>
      <c r="J390" s="2">
        <f>(3*'T derived'!O390^2)/(299792458^2)</f>
        <v>3.2413243255683442E-55</v>
      </c>
      <c r="K390" s="2">
        <f>((1-LN(2))^2/(3*LN(2)*'T derived'!F390^2))</f>
        <v>3.2413243255683442E-55</v>
      </c>
      <c r="L390" s="2">
        <f t="shared" si="24"/>
        <v>3.2413243255683438E-55</v>
      </c>
      <c r="M390" s="9">
        <f>((1-LN(2))^2/(3*LN(2))) * ((4*PI()/(3*'T derived'!G390))^(2/3))</f>
        <v>3.2413243255683916E-55</v>
      </c>
      <c r="N390" s="2">
        <f t="shared" si="27"/>
        <v>2.1871328167532735E+80</v>
      </c>
      <c r="O390" s="2">
        <f>'T derived'!N390/'T derived'!G390/(PI()/LN(2))</f>
        <v>2.6561565725862836E+157</v>
      </c>
    </row>
    <row r="391" spans="1:15" x14ac:dyDescent="0.3">
      <c r="A391">
        <v>386</v>
      </c>
      <c r="B391">
        <f t="shared" si="25"/>
        <v>1.4895029524748554E+18</v>
      </c>
      <c r="C391">
        <f>1/'T derived'!F391</f>
        <v>2.2394322525103085E-27</v>
      </c>
      <c r="D391">
        <f t="shared" si="26"/>
        <v>1</v>
      </c>
      <c r="E391">
        <f>'T derived'!J391*B391^2</f>
        <v>1</v>
      </c>
      <c r="F391">
        <f>(299792458/'ln2 derived'!D391)*B391</f>
        <v>1</v>
      </c>
      <c r="G391">
        <f>'T derived'!K391/((4/3)*PI()*'T derived'!F391^3)</f>
        <v>3.3192947679815039E-26</v>
      </c>
      <c r="H391">
        <f>'T derived'!K391/'T derived'!G391</f>
        <v>3.3192947679815039E-26</v>
      </c>
      <c r="I391">
        <f>'T derived'!O391*B391</f>
        <v>0.12285593254291736</v>
      </c>
      <c r="J391">
        <f>(3*'T derived'!O391^2)/(299792458^2)</f>
        <v>2.2708548608321804E-55</v>
      </c>
      <c r="K391">
        <f>((1-LN(2))^2/(3*LN(2)*'T derived'!F391^2))</f>
        <v>2.2708548608321807E-55</v>
      </c>
      <c r="L391">
        <f t="shared" si="24"/>
        <v>2.2708548608321804E-55</v>
      </c>
      <c r="M391">
        <f>((1-LN(2))^2/(3*LN(2))) * ((4*PI()/(3*'T derived'!G391))^(2/3))</f>
        <v>2.2708548608321858E-55</v>
      </c>
      <c r="N391">
        <f t="shared" si="27"/>
        <v>3.7297079245325149E+80</v>
      </c>
      <c r="O391">
        <f>'T derived'!N391/'T derived'!G391/(PI()/LN(2))</f>
        <v>2.6561565725864336E+157</v>
      </c>
    </row>
    <row r="392" spans="1:15" x14ac:dyDescent="0.3">
      <c r="A392">
        <v>387</v>
      </c>
      <c r="B392">
        <f t="shared" si="25"/>
        <v>2.1488985229249428E+18</v>
      </c>
      <c r="C392">
        <f>1/'T derived'!F392</f>
        <v>1.5522561518825282E-27</v>
      </c>
      <c r="D392">
        <f t="shared" si="26"/>
        <v>1</v>
      </c>
      <c r="E392">
        <f>'T derived'!J392*B392^2</f>
        <v>1</v>
      </c>
      <c r="F392">
        <f>(299792458/'ln2 derived'!D392)*B392</f>
        <v>1</v>
      </c>
      <c r="G392">
        <f>'T derived'!K392/((4/3)*PI()*'T derived'!F392^3)</f>
        <v>1.1054069849557152E-26</v>
      </c>
      <c r="H392">
        <f>'T derived'!K392/'T derived'!G392</f>
        <v>1.1054069849557152E-26</v>
      </c>
      <c r="I392">
        <f>'T derived'!O392*B392</f>
        <v>0.12285593254291735</v>
      </c>
      <c r="J392">
        <f>(3*'T derived'!O392^2)/(299792458^2)</f>
        <v>1.0910390620576193E-55</v>
      </c>
      <c r="K392">
        <f>((1-LN(2))^2/(3*LN(2)*'T derived'!F392^2))</f>
        <v>1.0910390620576193E-55</v>
      </c>
      <c r="L392">
        <f t="shared" si="24"/>
        <v>1.0910390620576193E-55</v>
      </c>
      <c r="M392">
        <f>((1-LN(2))^2/(3*LN(2))) * ((4*PI()/(3*'T derived'!G392))^(2/3))</f>
        <v>1.0910390620576097E-55</v>
      </c>
      <c r="N392">
        <f t="shared" si="27"/>
        <v>1.1199494999116323E+81</v>
      </c>
      <c r="O392">
        <f>'T derived'!N392/'T derived'!G392/(PI()/LN(2))</f>
        <v>2.6561565725864358E+157</v>
      </c>
    </row>
    <row r="393" spans="1:15" x14ac:dyDescent="0.3">
      <c r="A393">
        <v>388</v>
      </c>
      <c r="B393">
        <f t="shared" si="25"/>
        <v>3.1002052423974344E+18</v>
      </c>
      <c r="C393">
        <f>1/'T derived'!F393</f>
        <v>1.0759419751842043E-27</v>
      </c>
      <c r="D393">
        <f t="shared" si="26"/>
        <v>1</v>
      </c>
      <c r="E393">
        <f>'T derived'!J393*B393^2</f>
        <v>1</v>
      </c>
      <c r="F393">
        <f>(299792458/'ln2 derived'!D393)*B393</f>
        <v>1</v>
      </c>
      <c r="G393">
        <f>'T derived'!K393/((4/3)*PI()*'T derived'!F393^3)</f>
        <v>3.6812777647100855E-27</v>
      </c>
      <c r="H393">
        <f>'T derived'!K393/'T derived'!G393</f>
        <v>3.6812777647100855E-27</v>
      </c>
      <c r="I393">
        <f>'T derived'!O393*B393</f>
        <v>0.12285593254291735</v>
      </c>
      <c r="J393">
        <f>(3*'T derived'!O393^2)/(299792458^2)</f>
        <v>5.2419300566807056E-56</v>
      </c>
      <c r="K393">
        <f>((1-LN(2))^2/(3*LN(2)*'T derived'!F393^2))</f>
        <v>5.2419300566807046E-56</v>
      </c>
      <c r="L393">
        <f t="shared" si="24"/>
        <v>5.2419300566807056E-56</v>
      </c>
      <c r="M393">
        <f>((1-LN(2))^2/(3*LN(2))) * ((4*PI()/(3*'T derived'!G393))^(2/3))</f>
        <v>5.2419300566807545E-56</v>
      </c>
      <c r="N393">
        <f t="shared" si="27"/>
        <v>3.3629627513247282E+81</v>
      </c>
      <c r="O393">
        <f>'T derived'!N393/'T derived'!G393/(PI()/LN(2))</f>
        <v>2.6561565725864333E+157</v>
      </c>
    </row>
    <row r="394" spans="1:15" x14ac:dyDescent="0.3">
      <c r="A394">
        <v>389</v>
      </c>
      <c r="B394">
        <f t="shared" si="25"/>
        <v>4.472650728944745E+18</v>
      </c>
      <c r="C394">
        <f>1/'T derived'!F394</f>
        <v>7.4578614654502993E-28</v>
      </c>
      <c r="D394">
        <f t="shared" si="26"/>
        <v>1</v>
      </c>
      <c r="E394">
        <f>'T derived'!J394*B394^2</f>
        <v>0.99999999999999989</v>
      </c>
      <c r="F394">
        <f>(299792458/'ln2 derived'!D394)*B394</f>
        <v>1</v>
      </c>
      <c r="G394">
        <f>'T derived'!K394/((4/3)*PI()*'T derived'!F394^3)</f>
        <v>1.2259562464671607E-27</v>
      </c>
      <c r="H394">
        <f>'T derived'!K394/'T derived'!G394</f>
        <v>1.2259562464671607E-27</v>
      </c>
      <c r="I394">
        <f>'T derived'!O394*B394</f>
        <v>0.12285593254291735</v>
      </c>
      <c r="J394">
        <f>(3*'T derived'!O394^2)/(299792458^2)</f>
        <v>2.5185010944806536E-56</v>
      </c>
      <c r="K394">
        <f>((1-LN(2))^2/(3*LN(2)*'T derived'!F394^2))</f>
        <v>2.5185010944806536E-56</v>
      </c>
      <c r="L394">
        <f t="shared" si="24"/>
        <v>2.5185010944806536E-56</v>
      </c>
      <c r="M394">
        <f>((1-LN(2))^2/(3*LN(2))) * ((4*PI()/(3*'T derived'!G394))^(2/3))</f>
        <v>2.5185010944806853E-56</v>
      </c>
      <c r="N394">
        <f t="shared" si="27"/>
        <v>1.0098239668565076E+82</v>
      </c>
      <c r="O394">
        <f>'T derived'!N394/'T derived'!G394/(PI()/LN(2))</f>
        <v>2.6561565725864342E+157</v>
      </c>
    </row>
    <row r="395" spans="1:15" x14ac:dyDescent="0.3">
      <c r="A395">
        <v>390</v>
      </c>
      <c r="B395">
        <f t="shared" si="25"/>
        <v>6.452671026276993E+18</v>
      </c>
      <c r="C395">
        <f>1/'T derived'!F395</f>
        <v>5.1693956477835355E-28</v>
      </c>
      <c r="D395">
        <f t="shared" si="26"/>
        <v>1</v>
      </c>
      <c r="E395">
        <f>'T derived'!J395*B395^2</f>
        <v>1</v>
      </c>
      <c r="F395">
        <f>(299792458/'ln2 derived'!D395)*B395</f>
        <v>1</v>
      </c>
      <c r="G395">
        <f>'T derived'!K395/((4/3)*PI()*'T derived'!F395^3)</f>
        <v>4.0827365233338014E-28</v>
      </c>
      <c r="H395">
        <f>'T derived'!K395/'T derived'!G395</f>
        <v>4.0827365233338014E-28</v>
      </c>
      <c r="I395">
        <f>'T derived'!O395*B395</f>
        <v>0.12285593254291735</v>
      </c>
      <c r="J395">
        <f>(3*'T derived'!O395^2)/(299792458^2)</f>
        <v>1.2100214413995179E-56</v>
      </c>
      <c r="K395">
        <f>((1-LN(2))^2/(3*LN(2)*'T derived'!F395^2))</f>
        <v>1.2100214413995181E-56</v>
      </c>
      <c r="L395">
        <f t="shared" si="24"/>
        <v>1.2100214413995184E-56</v>
      </c>
      <c r="M395">
        <f>((1-LN(2))^2/(3*LN(2))) * ((4*PI()/(3*'T derived'!G395))^(2/3))</f>
        <v>1.2100214413995213E-56</v>
      </c>
      <c r="N395">
        <f t="shared" si="27"/>
        <v>3.0322799253014246E+82</v>
      </c>
      <c r="O395">
        <f>'T derived'!N395/'T derived'!G395/(PI()/LN(2))</f>
        <v>2.6561565725864321E+157</v>
      </c>
    </row>
    <row r="396" spans="1:15" x14ac:dyDescent="0.3">
      <c r="A396">
        <v>391</v>
      </c>
      <c r="B396">
        <f t="shared" si="25"/>
        <v>9.3092364900977152E+18</v>
      </c>
      <c r="C396">
        <f>1/'T derived'!F396</f>
        <v>3.5831520184600096E-28</v>
      </c>
      <c r="D396">
        <f t="shared" si="26"/>
        <v>1</v>
      </c>
      <c r="E396">
        <f>'T derived'!J396*B396^2</f>
        <v>1</v>
      </c>
      <c r="F396">
        <f>(299792458/'ln2 derived'!D396)*B396</f>
        <v>1</v>
      </c>
      <c r="G396">
        <f>'T derived'!K396/((4/3)*PI()*'T derived'!F396^3)</f>
        <v>1.3596519098457309E-28</v>
      </c>
      <c r="H396">
        <f>'T derived'!K396/'T derived'!G396</f>
        <v>1.3596519098457309E-28</v>
      </c>
      <c r="I396">
        <f>'T derived'!O396*B396</f>
        <v>0.12285593254291735</v>
      </c>
      <c r="J396">
        <f>(3*'T derived'!O396^2)/(299792458^2)</f>
        <v>5.8135844842604481E-57</v>
      </c>
      <c r="K396">
        <f>((1-LN(2))^2/(3*LN(2)*'T derived'!F396^2))</f>
        <v>5.8135844842604492E-57</v>
      </c>
      <c r="L396">
        <f t="shared" si="24"/>
        <v>5.8135844842604481E-57</v>
      </c>
      <c r="M396">
        <f>((1-LN(2))^2/(3*LN(2))) * ((4*PI()/(3*'T derived'!G396))^(2/3))</f>
        <v>5.8135844842604832E-57</v>
      </c>
      <c r="N396">
        <f t="shared" si="27"/>
        <v>9.1052716583941894E+82</v>
      </c>
      <c r="O396">
        <f>'T derived'!N396/'T derived'!G396/(PI()/LN(2))</f>
        <v>2.6561565725864321E+157</v>
      </c>
    </row>
    <row r="397" spans="1:15" x14ac:dyDescent="0.3">
      <c r="A397">
        <v>392</v>
      </c>
      <c r="B397">
        <f t="shared" si="25"/>
        <v>1.3430389318726554E+19</v>
      </c>
      <c r="C397">
        <f>1/'T derived'!F397</f>
        <v>2.4836517191132326E-28</v>
      </c>
      <c r="D397">
        <f t="shared" si="26"/>
        <v>0.99999999999999989</v>
      </c>
      <c r="E397">
        <f>'T derived'!J397*B397^2</f>
        <v>1</v>
      </c>
      <c r="F397">
        <f>(299792458/'ln2 derived'!D397)*B397</f>
        <v>1</v>
      </c>
      <c r="G397">
        <f>'T derived'!K397/((4/3)*PI()*'T derived'!F397^3)</f>
        <v>4.5279760410245788E-29</v>
      </c>
      <c r="H397">
        <f>'T derived'!K397/'T derived'!G397</f>
        <v>4.5279760410245788E-29</v>
      </c>
      <c r="I397">
        <f>'T derived'!O397*B397</f>
        <v>0.12285593254291735</v>
      </c>
      <c r="J397">
        <f>(3*'T derived'!O397^2)/(299792458^2)</f>
        <v>2.7931541871310247E-57</v>
      </c>
      <c r="K397">
        <f>((1-LN(2))^2/(3*LN(2)*'T derived'!F397^2))</f>
        <v>2.7931541871310253E-57</v>
      </c>
      <c r="L397">
        <f t="shared" si="24"/>
        <v>2.7931541871310247E-57</v>
      </c>
      <c r="M397">
        <f>((1-LN(2))^2/(3*LN(2))) * ((4*PI()/(3*'T derived'!G397))^(2/3))</f>
        <v>2.7931541871310111E-57</v>
      </c>
      <c r="N397">
        <f t="shared" si="27"/>
        <v>2.7341134069249076E+83</v>
      </c>
      <c r="O397">
        <f>'T derived'!N397/'T derived'!G397/(PI()/LN(2))</f>
        <v>2.6561565725864336E+157</v>
      </c>
    </row>
    <row r="398" spans="1:15" x14ac:dyDescent="0.3">
      <c r="A398">
        <v>393</v>
      </c>
      <c r="B398">
        <f t="shared" si="25"/>
        <v>1.9375956067334906E+19</v>
      </c>
      <c r="C398">
        <f>1/'T derived'!F398</f>
        <v>1.7215361865961982E-28</v>
      </c>
      <c r="D398">
        <f t="shared" si="26"/>
        <v>1</v>
      </c>
      <c r="E398">
        <f>'T derived'!J398*B398^2</f>
        <v>1</v>
      </c>
      <c r="F398">
        <f>(299792458/'ln2 derived'!D398)*B398</f>
        <v>1</v>
      </c>
      <c r="G398">
        <f>'T derived'!K398/((4/3)*PI()*'T derived'!F398^3)</f>
        <v>1.50792764527642E-29</v>
      </c>
      <c r="H398">
        <f>'T derived'!K398/'T derived'!G398</f>
        <v>1.50792764527642E-29</v>
      </c>
      <c r="I398">
        <f>'T derived'!O398*B398</f>
        <v>0.12285593254291734</v>
      </c>
      <c r="J398">
        <f>(3*'T derived'!O398^2)/(299792458^2)</f>
        <v>1.3419793475453444E-57</v>
      </c>
      <c r="K398">
        <f>((1-LN(2))^2/(3*LN(2)*'T derived'!F398^2))</f>
        <v>1.3419793475453447E-57</v>
      </c>
      <c r="L398">
        <f t="shared" si="24"/>
        <v>1.3419793475453447E-57</v>
      </c>
      <c r="M398">
        <f>((1-LN(2))^2/(3*LN(2))) * ((4*PI()/(3*'T derived'!G398))^(2/3))</f>
        <v>1.3419793475453619E-57</v>
      </c>
      <c r="N398">
        <f t="shared" si="27"/>
        <v>8.2099429894930498E+83</v>
      </c>
      <c r="O398">
        <f>'T derived'!N398/'T derived'!G398/(PI()/LN(2))</f>
        <v>2.6561565725864321E+157</v>
      </c>
    </row>
    <row r="399" spans="1:15" x14ac:dyDescent="0.3">
      <c r="A399">
        <v>394</v>
      </c>
      <c r="B399">
        <f t="shared" si="25"/>
        <v>2.795359573082649E+19</v>
      </c>
      <c r="C399">
        <f>1/'T derived'!F399</f>
        <v>1.1932779539710747E-28</v>
      </c>
      <c r="D399">
        <f t="shared" si="26"/>
        <v>1</v>
      </c>
      <c r="E399">
        <f>'T derived'!J399*B399^2</f>
        <v>0.99999999999999989</v>
      </c>
      <c r="F399">
        <f>(299792458/'ln2 derived'!D399)*B399</f>
        <v>1</v>
      </c>
      <c r="G399">
        <f>'T derived'!K399/((4/3)*PI()*'T derived'!F399^3)</f>
        <v>5.0217707929266578E-30</v>
      </c>
      <c r="H399">
        <f>'T derived'!K399/'T derived'!G399</f>
        <v>5.0217707929266578E-30</v>
      </c>
      <c r="I399">
        <f>'T derived'!O399*B399</f>
        <v>0.12285593254291735</v>
      </c>
      <c r="J399">
        <f>(3*'T derived'!O399^2)/(299792458^2)</f>
        <v>6.4475802214414239E-58</v>
      </c>
      <c r="K399">
        <f>((1-LN(2))^2/(3*LN(2)*'T derived'!F399^2))</f>
        <v>6.4475802214414239E-58</v>
      </c>
      <c r="L399">
        <f t="shared" si="24"/>
        <v>6.4475802214414224E-58</v>
      </c>
      <c r="M399">
        <f>((1-LN(2))^2/(3*LN(2))) * ((4*PI()/(3*'T derived'!G399))^(2/3))</f>
        <v>6.447580221441438E-58</v>
      </c>
      <c r="N399">
        <f t="shared" si="27"/>
        <v>2.4652658415708218E+84</v>
      </c>
      <c r="O399">
        <f>'T derived'!N399/'T derived'!G399/(PI()/LN(2))</f>
        <v>2.6561565725864327E+157</v>
      </c>
    </row>
    <row r="400" spans="1:15" x14ac:dyDescent="0.3">
      <c r="A400">
        <v>395</v>
      </c>
      <c r="B400">
        <f t="shared" si="25"/>
        <v>4.0328513935878275E+19</v>
      </c>
      <c r="C400">
        <f>1/'T derived'!F400</f>
        <v>8.2711724941939068E-29</v>
      </c>
      <c r="D400">
        <f t="shared" si="26"/>
        <v>1</v>
      </c>
      <c r="E400">
        <f>'T derived'!J400*B400^2</f>
        <v>1</v>
      </c>
      <c r="F400">
        <f>(299792458/'ln2 derived'!D400)*B400</f>
        <v>1</v>
      </c>
      <c r="G400">
        <f>'T derived'!K400/((4/3)*PI()*'T derived'!F400^3)</f>
        <v>1.6723734706825705E-30</v>
      </c>
      <c r="H400">
        <f>'T derived'!K400/'T derived'!G400</f>
        <v>1.6723734706825705E-30</v>
      </c>
      <c r="I400">
        <f>'T derived'!O400*B400</f>
        <v>0.12285593254291735</v>
      </c>
      <c r="J400">
        <f>(3*'T derived'!O400^2)/(299792458^2)</f>
        <v>3.0977593498709162E-58</v>
      </c>
      <c r="K400">
        <f>((1-LN(2))^2/(3*LN(2)*'T derived'!F400^2))</f>
        <v>3.0977593498709165E-58</v>
      </c>
      <c r="L400">
        <f t="shared" si="24"/>
        <v>3.0977593498709165E-58</v>
      </c>
      <c r="M400">
        <f>((1-LN(2))^2/(3*LN(2))) * ((4*PI()/(3*'T derived'!G400))^(2/3))</f>
        <v>3.0977593498709777E-58</v>
      </c>
      <c r="N400">
        <f t="shared" si="27"/>
        <v>7.4026527070819159E+84</v>
      </c>
      <c r="O400">
        <f>'T derived'!N400/'T derived'!G400/(PI()/LN(2))</f>
        <v>2.6561565725864333E+157</v>
      </c>
    </row>
    <row r="401" spans="1:15" x14ac:dyDescent="0.3">
      <c r="A401">
        <v>396</v>
      </c>
      <c r="B401">
        <f t="shared" si="25"/>
        <v>5.8181747061713043E+19</v>
      </c>
      <c r="C401">
        <f>1/'T derived'!F401</f>
        <v>5.7331398942754766E-29</v>
      </c>
      <c r="D401">
        <f t="shared" si="26"/>
        <v>1</v>
      </c>
      <c r="E401">
        <f>'T derived'!J401*B401^2</f>
        <v>0.99999999999999989</v>
      </c>
      <c r="F401">
        <f>(299792458/'ln2 derived'!D401)*B401</f>
        <v>0.99999999999999989</v>
      </c>
      <c r="G401">
        <f>'T derived'!K401/((4/3)*PI()*'T derived'!F401^3)</f>
        <v>5.5694159306958119E-31</v>
      </c>
      <c r="H401">
        <f>'T derived'!K401/'T derived'!G401</f>
        <v>5.5694159306958119E-31</v>
      </c>
      <c r="I401">
        <f>'T derived'!O401*B401</f>
        <v>0.12285593254291735</v>
      </c>
      <c r="J401">
        <f>(3*'T derived'!O401^2)/(299792458^2)</f>
        <v>1.4883278160387697E-58</v>
      </c>
      <c r="K401">
        <f>((1-LN(2))^2/(3*LN(2)*'T derived'!F401^2))</f>
        <v>1.4883278160387697E-58</v>
      </c>
      <c r="L401">
        <f t="shared" si="24"/>
        <v>1.4883278160387699E-58</v>
      </c>
      <c r="M401">
        <f>((1-LN(2))^2/(3*LN(2))) * ((4*PI()/(3*'T derived'!G401))^(2/3))</f>
        <v>1.4883278160387832E-58</v>
      </c>
      <c r="N401">
        <f t="shared" si="27"/>
        <v>2.222854273060751E+85</v>
      </c>
      <c r="O401">
        <f>'T derived'!N401/'T derived'!G401/(PI()/LN(2))</f>
        <v>2.6561565725864333E+157</v>
      </c>
    </row>
    <row r="402" spans="1:15" x14ac:dyDescent="0.3">
      <c r="A402">
        <v>397</v>
      </c>
      <c r="B402">
        <f t="shared" si="25"/>
        <v>8.3938517956189422E+19</v>
      </c>
      <c r="C402">
        <f>1/'T derived'!F402</f>
        <v>3.9739097534727902E-29</v>
      </c>
      <c r="D402">
        <f t="shared" si="26"/>
        <v>1</v>
      </c>
      <c r="E402">
        <f>'T derived'!J402*B402^2</f>
        <v>1</v>
      </c>
      <c r="F402">
        <f>(299792458/'ln2 derived'!D402)*B402</f>
        <v>1</v>
      </c>
      <c r="G402">
        <f>'T derived'!K402/((4/3)*PI()*'T derived'!F402^3)</f>
        <v>1.8547528021015731E-31</v>
      </c>
      <c r="H402">
        <f>'T derived'!K402/'T derived'!G402</f>
        <v>1.8547528021015731E-31</v>
      </c>
      <c r="I402">
        <f>'T derived'!O402*B402</f>
        <v>0.12285593254291736</v>
      </c>
      <c r="J402">
        <f>(3*'T derived'!O402^2)/(299792458^2)</f>
        <v>7.1507158491412161E-59</v>
      </c>
      <c r="K402">
        <f>((1-LN(2))^2/(3*LN(2)*'T derived'!F402^2))</f>
        <v>7.1507158491412161E-59</v>
      </c>
      <c r="L402">
        <f t="shared" si="24"/>
        <v>7.1507158491412161E-59</v>
      </c>
      <c r="M402">
        <f>((1-LN(2))^2/(3*LN(2))) * ((4*PI()/(3*'T derived'!G402))^(2/3))</f>
        <v>7.150715849141201E-59</v>
      </c>
      <c r="N402">
        <f t="shared" si="27"/>
        <v>6.6747439259682204E+85</v>
      </c>
      <c r="O402">
        <f>'T derived'!N402/'T derived'!G402/(PI()/LN(2))</f>
        <v>2.6561565725864349E+157</v>
      </c>
    </row>
    <row r="403" spans="1:15" x14ac:dyDescent="0.3">
      <c r="A403">
        <v>398</v>
      </c>
      <c r="B403">
        <f t="shared" si="25"/>
        <v>1.210976835949637E+20</v>
      </c>
      <c r="C403">
        <f>1/'T derived'!F403</f>
        <v>2.7545043414193315E-29</v>
      </c>
      <c r="D403">
        <f t="shared" si="26"/>
        <v>1</v>
      </c>
      <c r="E403">
        <f>'T derived'!J403*B403^2</f>
        <v>0.99999999999999989</v>
      </c>
      <c r="F403">
        <f>(299792458/'ln2 derived'!D403)*B403</f>
        <v>1</v>
      </c>
      <c r="G403">
        <f>'T derived'!K403/((4/3)*PI()*'T derived'!F403^3)</f>
        <v>6.1767840644536792E-32</v>
      </c>
      <c r="H403">
        <f>'T derived'!K403/'T derived'!G403</f>
        <v>6.1767840644536792E-32</v>
      </c>
      <c r="I403">
        <f>'T derived'!O403*B403</f>
        <v>0.12285593254291735</v>
      </c>
      <c r="J403">
        <f>(3*'T derived'!O403^2)/(299792458^2)</f>
        <v>3.435582981392547E-59</v>
      </c>
      <c r="K403">
        <f>((1-LN(2))^2/(3*LN(2)*'T derived'!F403^2))</f>
        <v>3.4355829813925474E-59</v>
      </c>
      <c r="L403">
        <f t="shared" si="24"/>
        <v>3.435582981392547E-59</v>
      </c>
      <c r="M403">
        <f>((1-LN(2))^2/(3*LN(2))) * ((4*PI()/(3*'T derived'!G403))^(2/3))</f>
        <v>3.4355829813926018E-59</v>
      </c>
      <c r="N403">
        <f t="shared" si="27"/>
        <v>2.0042792286110437E+86</v>
      </c>
      <c r="O403">
        <f>'T derived'!N403/'T derived'!G403/(PI()/LN(2))</f>
        <v>2.6561565725864336E+157</v>
      </c>
    </row>
    <row r="404" spans="1:15" x14ac:dyDescent="0.3">
      <c r="A404">
        <v>399</v>
      </c>
      <c r="B404">
        <f t="shared" si="25"/>
        <v>1.7470702758559495E+20</v>
      </c>
      <c r="C404">
        <f>1/'T derived'!F404</f>
        <v>1.9092769180949381E-29</v>
      </c>
      <c r="D404">
        <f t="shared" si="26"/>
        <v>1</v>
      </c>
      <c r="E404">
        <f>'T derived'!J404*B404^2</f>
        <v>1</v>
      </c>
      <c r="F404">
        <f>(299792458/'ln2 derived'!D404)*B404</f>
        <v>1</v>
      </c>
      <c r="G404">
        <f>'T derived'!K404/((4/3)*PI()*'T derived'!F404^3)</f>
        <v>2.0570213634754507E-32</v>
      </c>
      <c r="H404">
        <f>'T derived'!K404/'T derived'!G404</f>
        <v>2.0570213634754507E-32</v>
      </c>
      <c r="I404">
        <f>'T derived'!O404*B404</f>
        <v>0.12285593254291734</v>
      </c>
      <c r="J404">
        <f>(3*'T derived'!O404^2)/(299792458^2)</f>
        <v>1.6506361979761282E-59</v>
      </c>
      <c r="K404">
        <f>((1-LN(2))^2/(3*LN(2)*'T derived'!F404^2))</f>
        <v>1.6506361979761287E-59</v>
      </c>
      <c r="L404">
        <f t="shared" si="24"/>
        <v>1.6506361979761287E-59</v>
      </c>
      <c r="M404">
        <f>((1-LN(2))^2/(3*LN(2))) * ((4*PI()/(3*'T derived'!G404))^(2/3))</f>
        <v>1.6506361979761377E-59</v>
      </c>
      <c r="N404">
        <f t="shared" si="27"/>
        <v>6.018410999428322E+86</v>
      </c>
      <c r="O404">
        <f>'T derived'!N404/'T derived'!G404/(PI()/LN(2))</f>
        <v>2.6561565725864333E+157</v>
      </c>
    </row>
    <row r="405" spans="1:15" x14ac:dyDescent="0.3">
      <c r="A405">
        <v>400</v>
      </c>
      <c r="B405">
        <f t="shared" si="25"/>
        <v>2.5204896230618913E+20</v>
      </c>
      <c r="C405">
        <f>1/'T derived'!F405</f>
        <v>1.323409912685688E-29</v>
      </c>
      <c r="D405">
        <f t="shared" si="26"/>
        <v>0.99999999999999989</v>
      </c>
      <c r="E405">
        <f>'T derived'!J405*B405^2</f>
        <v>1</v>
      </c>
      <c r="F405">
        <f>(299792458/'ln2 derived'!D405)*B405</f>
        <v>0.99999999999999989</v>
      </c>
      <c r="G405">
        <f>'T derived'!K405/((4/3)*PI()*'T derived'!F405^3)</f>
        <v>6.8503882370520523E-33</v>
      </c>
      <c r="H405">
        <f>'T derived'!K405/'T derived'!G405</f>
        <v>6.8503882370520523E-33</v>
      </c>
      <c r="I405">
        <f>'T derived'!O405*B405</f>
        <v>0.12285593254291736</v>
      </c>
      <c r="J405">
        <f>(3*'T derived'!O405^2)/(299792458^2)</f>
        <v>7.9305313620011234E-60</v>
      </c>
      <c r="K405">
        <f>((1-LN(2))^2/(3*LN(2)*'T derived'!F405^2))</f>
        <v>7.9305313620011212E-60</v>
      </c>
      <c r="L405">
        <f t="shared" si="24"/>
        <v>7.9305313620011201E-60</v>
      </c>
      <c r="M405">
        <f>((1-LN(2))^2/(3*LN(2))) * ((4*PI()/(3*'T derived'!G405))^(2/3))</f>
        <v>7.9305313620013047E-60</v>
      </c>
      <c r="N405">
        <f t="shared" si="27"/>
        <v>1.8071968436824567E+87</v>
      </c>
      <c r="O405">
        <f>'T derived'!N405/'T derived'!G405/(PI()/LN(2))</f>
        <v>2.6561565725864333E+157</v>
      </c>
    </row>
    <row r="406" spans="1:15" x14ac:dyDescent="0.3">
      <c r="A406">
        <v>401</v>
      </c>
      <c r="B406">
        <f t="shared" si="25"/>
        <v>3.6362978798034839E+20</v>
      </c>
      <c r="C406">
        <f>1/'T derived'!F406</f>
        <v>9.1731784970316799E-30</v>
      </c>
      <c r="D406">
        <f t="shared" si="26"/>
        <v>1</v>
      </c>
      <c r="E406">
        <f>'T derived'!J406*B406^2</f>
        <v>1</v>
      </c>
      <c r="F406">
        <f>(299792458/'ln2 derived'!D406)*B406</f>
        <v>1</v>
      </c>
      <c r="G406">
        <f>'T derived'!K406/((4/3)*PI()*'T derived'!F406^3)</f>
        <v>2.2813481586333144E-33</v>
      </c>
      <c r="H406">
        <f>'T derived'!K406/'T derived'!G406</f>
        <v>2.2813481586333144E-33</v>
      </c>
      <c r="I406">
        <f>'T derived'!O406*B406</f>
        <v>0.12285593254291735</v>
      </c>
      <c r="J406">
        <f>(3*'T derived'!O406^2)/(299792458^2)</f>
        <v>3.8102476948462563E-60</v>
      </c>
      <c r="K406">
        <f>((1-LN(2))^2/(3*LN(2)*'T derived'!F406^2))</f>
        <v>3.8102476948462563E-60</v>
      </c>
      <c r="L406">
        <f t="shared" si="24"/>
        <v>3.8102476948462574E-60</v>
      </c>
      <c r="M406">
        <f>((1-LN(2))^2/(3*LN(2))) * ((4*PI()/(3*'T derived'!G406))^(2/3))</f>
        <v>3.8102476948463038E-60</v>
      </c>
      <c r="N406">
        <f t="shared" si="27"/>
        <v>5.4266158162444693E+87</v>
      </c>
      <c r="O406">
        <f>'T derived'!N406/'T derived'!G406/(PI()/LN(2))</f>
        <v>2.6561565725864327E+157</v>
      </c>
    </row>
    <row r="407" spans="1:15" x14ac:dyDescent="0.3">
      <c r="A407">
        <v>402</v>
      </c>
      <c r="B407">
        <f t="shared" si="25"/>
        <v>5.2460689183875373E+20</v>
      </c>
      <c r="C407">
        <f>1/'T derived'!F407</f>
        <v>6.358362811990626E-30</v>
      </c>
      <c r="D407">
        <f t="shared" si="26"/>
        <v>1</v>
      </c>
      <c r="E407">
        <f>'T derived'!J407*B407^2</f>
        <v>1</v>
      </c>
      <c r="F407">
        <f>(299792458/'ln2 derived'!D407)*B407</f>
        <v>1</v>
      </c>
      <c r="G407">
        <f>'T derived'!K407/((4/3)*PI()*'T derived'!F407^3)</f>
        <v>7.5974517659444527E-34</v>
      </c>
      <c r="H407">
        <f>'T derived'!K407/'T derived'!G407</f>
        <v>7.5974517659444527E-34</v>
      </c>
      <c r="I407">
        <f>'T derived'!O407*B407</f>
        <v>0.12285593254291734</v>
      </c>
      <c r="J407">
        <f>(3*'T derived'!O407^2)/(299792458^2)</f>
        <v>1.8306449887637634E-60</v>
      </c>
      <c r="K407">
        <f>((1-LN(2))^2/(3*LN(2)*'T derived'!F407^2))</f>
        <v>1.8306449887637639E-60</v>
      </c>
      <c r="L407">
        <f t="shared" si="24"/>
        <v>1.8306449887637639E-60</v>
      </c>
      <c r="M407">
        <f>((1-LN(2))^2/(3*LN(2))) * ((4*PI()/(3*'T derived'!G407))^(2/3))</f>
        <v>1.8306449887637664E-60</v>
      </c>
      <c r="N407">
        <f t="shared" si="27"/>
        <v>1.6294937278171676E+88</v>
      </c>
      <c r="O407">
        <f>'T derived'!N407/'T derived'!G407/(PI()/LN(2))</f>
        <v>2.6561565725864349E+157</v>
      </c>
    </row>
    <row r="408" spans="1:15" x14ac:dyDescent="0.3">
      <c r="A408">
        <v>403</v>
      </c>
      <c r="B408">
        <f t="shared" si="25"/>
        <v>7.5684776127194294E+20</v>
      </c>
      <c r="C408">
        <f>1/'T derived'!F408</f>
        <v>4.4072812561085075E-30</v>
      </c>
      <c r="D408">
        <f t="shared" si="26"/>
        <v>1</v>
      </c>
      <c r="E408">
        <f>'T derived'!J408*B408^2</f>
        <v>1</v>
      </c>
      <c r="F408">
        <f>(299792458/'ln2 derived'!D408)*B408</f>
        <v>1</v>
      </c>
      <c r="G408">
        <f>'T derived'!K408/((4/3)*PI()*'T derived'!F408^3)</f>
        <v>2.5301387303563274E-34</v>
      </c>
      <c r="H408">
        <f>'T derived'!K408/'T derived'!G408</f>
        <v>2.5301387303563274E-34</v>
      </c>
      <c r="I408">
        <f>'T derived'!O408*B408</f>
        <v>0.12285593254291735</v>
      </c>
      <c r="J408">
        <f>(3*'T derived'!O408^2)/(299792458^2)</f>
        <v>8.7953890226580192E-61</v>
      </c>
      <c r="K408">
        <f>((1-LN(2))^2/(3*LN(2)*'T derived'!F408^2))</f>
        <v>8.7953890226580206E-61</v>
      </c>
      <c r="L408">
        <f t="shared" si="24"/>
        <v>8.7953890226580206E-61</v>
      </c>
      <c r="M408">
        <f>((1-LN(2))^2/(3*LN(2))) * ((4*PI()/(3*'T derived'!G408))^(2/3))</f>
        <v>8.7953890226579405E-61</v>
      </c>
      <c r="N408">
        <f t="shared" si="27"/>
        <v>4.8930123283226563E+88</v>
      </c>
      <c r="O408">
        <f>'T derived'!N408/'T derived'!G408/(PI()/LN(2))</f>
        <v>2.6561565725864336E+157</v>
      </c>
    </row>
    <row r="409" spans="1:15" x14ac:dyDescent="0.3">
      <c r="A409">
        <v>404</v>
      </c>
      <c r="B409">
        <f t="shared" si="25"/>
        <v>1.0919005118949462E+21</v>
      </c>
      <c r="C409">
        <f>1/'T derived'!F409</f>
        <v>3.054894576606306E-30</v>
      </c>
      <c r="D409">
        <f t="shared" si="26"/>
        <v>1</v>
      </c>
      <c r="E409">
        <f>'T derived'!J409*B409^2</f>
        <v>0.99999999999999989</v>
      </c>
      <c r="F409">
        <f>(299792458/'ln2 derived'!D409)*B409</f>
        <v>1</v>
      </c>
      <c r="G409">
        <f>'T derived'!K409/((4/3)*PI()*'T derived'!F409^3)</f>
        <v>8.4259857016062776E-35</v>
      </c>
      <c r="H409">
        <f>'T derived'!K409/'T derived'!G409</f>
        <v>8.4259857016062776E-35</v>
      </c>
      <c r="I409">
        <f>'T derived'!O409*B409</f>
        <v>0.12285593254291736</v>
      </c>
      <c r="J409">
        <f>(3*'T derived'!O409^2)/(299792458^2)</f>
        <v>4.2257711645191103E-61</v>
      </c>
      <c r="K409">
        <f>((1-LN(2))^2/(3*LN(2)*'T derived'!F409^2))</f>
        <v>4.2257711645191103E-61</v>
      </c>
      <c r="L409">
        <f t="shared" si="24"/>
        <v>4.2257711645191096E-61</v>
      </c>
      <c r="M409">
        <f>((1-LN(2))^2/(3*LN(2))) * ((4*PI()/(3*'T derived'!G409))^(2/3))</f>
        <v>4.2257711645191462E-61</v>
      </c>
      <c r="N409">
        <f t="shared" si="27"/>
        <v>1.4692643019367984E+89</v>
      </c>
      <c r="O409">
        <f>'T derived'!N409/'T derived'!G409/(PI()/LN(2))</f>
        <v>2.6561565725864336E+157</v>
      </c>
    </row>
    <row r="410" spans="1:15" x14ac:dyDescent="0.3">
      <c r="A410">
        <v>405</v>
      </c>
      <c r="B410">
        <f t="shared" si="25"/>
        <v>1.5752794536549595E+21</v>
      </c>
      <c r="C410">
        <f>1/'T derived'!F410</f>
        <v>2.1174915626825287E-30</v>
      </c>
      <c r="D410">
        <f t="shared" si="26"/>
        <v>1</v>
      </c>
      <c r="E410">
        <f>'T derived'!J410*B410^2</f>
        <v>1</v>
      </c>
      <c r="F410">
        <f>(299792458/'ln2 derived'!D410)*B410</f>
        <v>1</v>
      </c>
      <c r="G410">
        <f>'T derived'!K410/((4/3)*PI()*'T derived'!F410^3)</f>
        <v>2.8060609559411254E-35</v>
      </c>
      <c r="H410">
        <f>'T derived'!K410/'T derived'!G410</f>
        <v>2.8060609559411254E-35</v>
      </c>
      <c r="I410">
        <f>'T derived'!O410*B410</f>
        <v>0.12285593254291735</v>
      </c>
      <c r="J410">
        <f>(3*'T derived'!O410^2)/(299792458^2)</f>
        <v>2.0302844921218337E-61</v>
      </c>
      <c r="K410">
        <f>((1-LN(2))^2/(3*LN(2)*'T derived'!F410^2))</f>
        <v>2.0302844921218337E-61</v>
      </c>
      <c r="L410">
        <f t="shared" si="24"/>
        <v>2.0302844921218337E-61</v>
      </c>
      <c r="M410">
        <f>((1-LN(2))^2/(3*LN(2))) * ((4*PI()/(3*'T derived'!G410))^(2/3))</f>
        <v>2.0302844921218873E-61</v>
      </c>
      <c r="N410">
        <f t="shared" si="27"/>
        <v>4.411878499570248E+89</v>
      </c>
      <c r="O410">
        <f>'T derived'!N410/'T derived'!G410/(PI()/LN(2))</f>
        <v>2.6561565725864333E+157</v>
      </c>
    </row>
    <row r="411" spans="1:15" x14ac:dyDescent="0.3">
      <c r="A411">
        <v>406</v>
      </c>
      <c r="B411">
        <f t="shared" si="25"/>
        <v>2.2726478558022858E+21</v>
      </c>
      <c r="C411">
        <f>1/'T derived'!F411</f>
        <v>1.4677333065328675E-30</v>
      </c>
      <c r="D411">
        <f t="shared" si="26"/>
        <v>1</v>
      </c>
      <c r="E411">
        <f>'T derived'!J411*B411^2</f>
        <v>1</v>
      </c>
      <c r="F411">
        <f>(299792458/'ln2 derived'!D411)*B411</f>
        <v>0.99999999999999989</v>
      </c>
      <c r="G411">
        <f>'T derived'!K411/((4/3)*PI()*'T derived'!F411^3)</f>
        <v>9.3448747331201617E-36</v>
      </c>
      <c r="H411">
        <f>'T derived'!K411/'T derived'!G411</f>
        <v>9.3448747331201617E-36</v>
      </c>
      <c r="I411">
        <f>'T derived'!O411*B411</f>
        <v>0.12285593254291735</v>
      </c>
      <c r="J411">
        <f>(3*'T derived'!O411^2)/(299792458^2)</f>
        <v>9.7545630335131981E-62</v>
      </c>
      <c r="K411">
        <f>((1-LN(2))^2/(3*LN(2)*'T derived'!F411^2))</f>
        <v>9.7545630335131998E-62</v>
      </c>
      <c r="L411">
        <f t="shared" si="24"/>
        <v>9.7545630335131998E-62</v>
      </c>
      <c r="M411">
        <f>((1-LN(2))^2/(3*LN(2))) * ((4*PI()/(3*'T derived'!G411))^(2/3))</f>
        <v>9.7545630335133501E-62</v>
      </c>
      <c r="N411">
        <f t="shared" si="27"/>
        <v>1.324790364083011E+90</v>
      </c>
      <c r="O411">
        <f>'T derived'!N411/'T derived'!G411/(PI()/LN(2))</f>
        <v>2.6561565725864336E+157</v>
      </c>
    </row>
    <row r="412" spans="1:15" x14ac:dyDescent="0.3">
      <c r="A412">
        <v>407</v>
      </c>
      <c r="B412">
        <f t="shared" si="25"/>
        <v>3.2787377912528938E+21</v>
      </c>
      <c r="C412">
        <f>1/'T derived'!F412</f>
        <v>1.0173552032371831E-30</v>
      </c>
      <c r="D412">
        <f t="shared" si="26"/>
        <v>1</v>
      </c>
      <c r="E412">
        <f>'T derived'!J412*B412^2</f>
        <v>1</v>
      </c>
      <c r="F412">
        <f>(299792458/'ln2 derived'!D412)*B412</f>
        <v>0.99999999999999989</v>
      </c>
      <c r="G412">
        <f>'T derived'!K412/((4/3)*PI()*'T derived'!F412^3)</f>
        <v>3.1120736558774825E-36</v>
      </c>
      <c r="H412">
        <f>'T derived'!K412/'T derived'!G412</f>
        <v>3.1120736558774825E-36</v>
      </c>
      <c r="I412">
        <f>'T derived'!O412*B412</f>
        <v>0.12285593254291734</v>
      </c>
      <c r="J412">
        <f>(3*'T derived'!O412^2)/(299792458^2)</f>
        <v>4.6866092089064887E-62</v>
      </c>
      <c r="K412">
        <f>((1-LN(2))^2/(3*LN(2)*'T derived'!F412^2))</f>
        <v>4.6866092089064913E-62</v>
      </c>
      <c r="L412">
        <f t="shared" si="24"/>
        <v>4.6866092089064913E-62</v>
      </c>
      <c r="M412">
        <f>((1-LN(2))^2/(3*LN(2))) * ((4*PI()/(3*'T derived'!G412))^(2/3))</f>
        <v>4.686609208906512E-62</v>
      </c>
      <c r="N412">
        <f t="shared" si="27"/>
        <v>3.9780549462956765E+90</v>
      </c>
      <c r="O412">
        <f>'T derived'!N412/'T derived'!G412/(PI()/LN(2))</f>
        <v>2.6561565725864336E+157</v>
      </c>
    </row>
    <row r="413" spans="1:15" x14ac:dyDescent="0.3">
      <c r="A413">
        <v>408</v>
      </c>
      <c r="B413">
        <f t="shared" si="25"/>
        <v>4.7302187518157841E+21</v>
      </c>
      <c r="C413">
        <f>1/'T derived'!F413</f>
        <v>7.051768907518435E-31</v>
      </c>
      <c r="D413">
        <f t="shared" si="26"/>
        <v>1</v>
      </c>
      <c r="E413">
        <f>'T derived'!J413*B413^2</f>
        <v>1</v>
      </c>
      <c r="F413">
        <f>(299792458/'ln2 derived'!D413)*B413</f>
        <v>0.99999999999999989</v>
      </c>
      <c r="G413">
        <f>'T derived'!K413/((4/3)*PI()*'T derived'!F413^3)</f>
        <v>1.0363972462125137E-36</v>
      </c>
      <c r="H413">
        <f>'T derived'!K413/'T derived'!G413</f>
        <v>1.0363972462125137E-36</v>
      </c>
      <c r="I413">
        <f>'T derived'!O413*B413</f>
        <v>0.12285593254291736</v>
      </c>
      <c r="J413">
        <f>(3*'T derived'!O413^2)/(299792458^2)</f>
        <v>2.2516955194759202E-62</v>
      </c>
      <c r="K413">
        <f>((1-LN(2))^2/(3*LN(2)*'T derived'!F413^2))</f>
        <v>2.2516955194759206E-62</v>
      </c>
      <c r="L413">
        <f t="shared" si="24"/>
        <v>2.2516955194759202E-62</v>
      </c>
      <c r="M413">
        <f>((1-LN(2))^2/(3*LN(2))) * ((4*PI()/(3*'T derived'!G413))^(2/3))</f>
        <v>2.2516955194759073E-62</v>
      </c>
      <c r="N413">
        <f t="shared" si="27"/>
        <v>1.1945226644746951E+91</v>
      </c>
      <c r="O413">
        <f>'T derived'!N413/'T derived'!G413/(PI()/LN(2))</f>
        <v>2.6561565725864336E+157</v>
      </c>
    </row>
    <row r="414" spans="1:15" x14ac:dyDescent="0.3">
      <c r="A414">
        <v>409</v>
      </c>
      <c r="B414">
        <f t="shared" si="25"/>
        <v>6.8242631355646146E+21</v>
      </c>
      <c r="C414">
        <f>1/'T derived'!F414</f>
        <v>4.8879137362066883E-31</v>
      </c>
      <c r="D414">
        <f t="shared" si="26"/>
        <v>1</v>
      </c>
      <c r="E414">
        <f>'T derived'!J414*B414^2</f>
        <v>1</v>
      </c>
      <c r="F414">
        <f>(299792458/'ln2 derived'!D414)*B414</f>
        <v>1.0000000000000002</v>
      </c>
      <c r="G414">
        <f>'T derived'!K414/((4/3)*PI()*'T derived'!F414^3)</f>
        <v>3.45145832242207E-37</v>
      </c>
      <c r="H414">
        <f>'T derived'!K414/'T derived'!G414</f>
        <v>3.45145832242207E-37</v>
      </c>
      <c r="I414">
        <f>'T derived'!O414*B414</f>
        <v>0.12285593254291736</v>
      </c>
      <c r="J414">
        <f>(3*'T derived'!O414^2)/(299792458^2)</f>
        <v>1.0818338987583158E-62</v>
      </c>
      <c r="K414">
        <f>((1-LN(2))^2/(3*LN(2)*'T derived'!F414^2))</f>
        <v>1.0818338987583158E-62</v>
      </c>
      <c r="L414">
        <f t="shared" si="24"/>
        <v>1.0818338987583158E-62</v>
      </c>
      <c r="M414">
        <f>((1-LN(2))^2/(3*LN(2))) * ((4*PI()/(3*'T derived'!G414))^(2/3))</f>
        <v>1.0818338987583288E-62</v>
      </c>
      <c r="N414">
        <f t="shared" si="27"/>
        <v>3.5868896111461302E+91</v>
      </c>
      <c r="O414">
        <f>'T derived'!N414/'T derived'!G414/(PI()/LN(2))</f>
        <v>2.6561565725864327E+157</v>
      </c>
    </row>
    <row r="415" spans="1:15" x14ac:dyDescent="0.3">
      <c r="A415">
        <v>410</v>
      </c>
      <c r="B415">
        <f t="shared" si="25"/>
        <v>9.8453305834004367E+21</v>
      </c>
      <c r="C415">
        <f>1/'T derived'!F415</f>
        <v>3.3880436250718944E-31</v>
      </c>
      <c r="D415">
        <f t="shared" si="26"/>
        <v>1</v>
      </c>
      <c r="E415">
        <f>'T derived'!J415*B415^2</f>
        <v>1</v>
      </c>
      <c r="F415">
        <f>(299792458/'ln2 derived'!D415)*B415</f>
        <v>1</v>
      </c>
      <c r="G415">
        <f>'T derived'!K415/((4/3)*PI()*'T derived'!F415^3)</f>
        <v>1.1494207066789044E-37</v>
      </c>
      <c r="H415">
        <f>'T derived'!K415/'T derived'!G415</f>
        <v>1.1494207066789044E-37</v>
      </c>
      <c r="I415">
        <f>'T derived'!O415*B415</f>
        <v>0.12285593254291735</v>
      </c>
      <c r="J415">
        <f>(3*'T derived'!O415^2)/(299792458^2)</f>
        <v>5.1977035721731129E-63</v>
      </c>
      <c r="K415">
        <f>((1-LN(2))^2/(3*LN(2)*'T derived'!F415^2))</f>
        <v>5.1977035721731129E-63</v>
      </c>
      <c r="L415">
        <f t="shared" si="24"/>
        <v>5.1977035721731129E-63</v>
      </c>
      <c r="M415">
        <f>((1-LN(2))^2/(3*LN(2))) * ((4*PI()/(3*'T derived'!G415))^(2/3))</f>
        <v>5.1977035721731194E-63</v>
      </c>
      <c r="N415">
        <f t="shared" si="27"/>
        <v>1.077064292305131E+92</v>
      </c>
      <c r="O415">
        <f>'T derived'!N415/'T derived'!G415/(PI()/LN(2))</f>
        <v>2.6561565725864336E+157</v>
      </c>
    </row>
    <row r="416" spans="1:15" x14ac:dyDescent="0.3">
      <c r="A416">
        <v>411</v>
      </c>
      <c r="B416">
        <f t="shared" si="25"/>
        <v>1.4203809608584256E+22</v>
      </c>
      <c r="C416">
        <f>1/'T derived'!F416</f>
        <v>2.3484128863326801E-31</v>
      </c>
      <c r="D416">
        <f t="shared" si="26"/>
        <v>1</v>
      </c>
      <c r="E416">
        <f>'T derived'!J416*B416^2</f>
        <v>1</v>
      </c>
      <c r="F416">
        <f>(299792458/'ln2 derived'!D416)*B416</f>
        <v>1</v>
      </c>
      <c r="G416">
        <f>'T derived'!K416/((4/3)*PI()*'T derived'!F416^3)</f>
        <v>3.8278543083061149E-38</v>
      </c>
      <c r="H416">
        <f>'T derived'!K416/'T derived'!G416</f>
        <v>3.8278543083061149E-38</v>
      </c>
      <c r="I416">
        <f>'T derived'!O416*B416</f>
        <v>0.12285593254291734</v>
      </c>
      <c r="J416">
        <f>(3*'T derived'!O416^2)/(299792458^2)</f>
        <v>2.4972523467039727E-63</v>
      </c>
      <c r="K416">
        <f>((1-LN(2))^2/(3*LN(2)*'T derived'!F416^2))</f>
        <v>2.4972523467039738E-63</v>
      </c>
      <c r="L416">
        <f t="shared" si="24"/>
        <v>2.4972523467039738E-63</v>
      </c>
      <c r="M416">
        <f>((1-LN(2))^2/(3*LN(2))) * ((4*PI()/(3*'T derived'!G416))^(2/3))</f>
        <v>2.4972523467040207E-63</v>
      </c>
      <c r="N416">
        <f t="shared" si="27"/>
        <v>3.2341878773015053E+92</v>
      </c>
      <c r="O416">
        <f>'T derived'!N416/'T derived'!G416/(PI()/LN(2))</f>
        <v>2.6561565725864333E+157</v>
      </c>
    </row>
    <row r="417" spans="1:15" x14ac:dyDescent="0.3">
      <c r="A417">
        <v>412</v>
      </c>
      <c r="B417">
        <f t="shared" si="25"/>
        <v>2.0491765684035517E+22</v>
      </c>
      <c r="C417">
        <f>1/'T derived'!F417</f>
        <v>1.62779577095214E-31</v>
      </c>
      <c r="D417">
        <f t="shared" si="26"/>
        <v>0.99999999999999989</v>
      </c>
      <c r="E417">
        <f>'T derived'!J417*B417^2</f>
        <v>1</v>
      </c>
      <c r="F417">
        <f>(299792458/'ln2 derived'!D417)*B417</f>
        <v>1</v>
      </c>
      <c r="G417">
        <f>'T derived'!K417/((4/3)*PI()*'T derived'!F417^3)</f>
        <v>1.2747698488879675E-38</v>
      </c>
      <c r="H417">
        <f>'T derived'!K417/'T derived'!G417</f>
        <v>1.2747698488879675E-38</v>
      </c>
      <c r="I417">
        <f>'T derived'!O417*B417</f>
        <v>0.12285593254291735</v>
      </c>
      <c r="J417">
        <f>(3*'T derived'!O417^2)/(299792458^2)</f>
        <v>1.199812416488225E-63</v>
      </c>
      <c r="K417">
        <f>((1-LN(2))^2/(3*LN(2)*'T derived'!F417^2))</f>
        <v>1.1998124164882248E-63</v>
      </c>
      <c r="L417">
        <f t="shared" si="24"/>
        <v>1.1998124164882247E-63</v>
      </c>
      <c r="M417">
        <f>((1-LN(2))^2/(3*LN(2))) * ((4*PI()/(3*'T derived'!G417))^(2/3))</f>
        <v>1.1998124164882351E-63</v>
      </c>
      <c r="N417">
        <f t="shared" si="27"/>
        <v>9.711556961281586E+92</v>
      </c>
      <c r="O417">
        <f>'T derived'!N417/'T derived'!G417/(PI()/LN(2))</f>
        <v>2.6561565725864321E+157</v>
      </c>
    </row>
    <row r="418" spans="1:15" x14ac:dyDescent="0.3">
      <c r="A418">
        <v>413</v>
      </c>
      <c r="B418">
        <f t="shared" si="25"/>
        <v>2.9563368731416675E+22</v>
      </c>
      <c r="C418">
        <f>1/'T derived'!F418</f>
        <v>1.1283020491628786E-31</v>
      </c>
      <c r="D418">
        <f t="shared" si="26"/>
        <v>1</v>
      </c>
      <c r="E418">
        <f>'T derived'!J418*B418^2</f>
        <v>1</v>
      </c>
      <c r="F418">
        <f>(299792458/'ln2 derived'!D418)*B418</f>
        <v>1</v>
      </c>
      <c r="G418">
        <f>'T derived'!K418/((4/3)*PI()*'T derived'!F418^3)</f>
        <v>4.2452978529189572E-39</v>
      </c>
      <c r="H418">
        <f>'T derived'!K418/'T derived'!G418</f>
        <v>4.2452978529189572E-39</v>
      </c>
      <c r="I418">
        <f>'T derived'!O418*B418</f>
        <v>0.12285593254291735</v>
      </c>
      <c r="J418">
        <f>(3*'T derived'!O418^2)/(299792458^2)</f>
        <v>5.7645349163824805E-64</v>
      </c>
      <c r="K418">
        <f>((1-LN(2))^2/(3*LN(2)*'T derived'!F418^2))</f>
        <v>5.7645349163824812E-64</v>
      </c>
      <c r="L418">
        <f t="shared" si="24"/>
        <v>5.7645349163824825E-64</v>
      </c>
      <c r="M418">
        <f>((1-LN(2))^2/(3*LN(2))) * ((4*PI()/(3*'T derived'!G418))^(2/3))</f>
        <v>5.764534916382467E-64</v>
      </c>
      <c r="N418">
        <f t="shared" si="27"/>
        <v>2.9161675879792163E+93</v>
      </c>
      <c r="O418">
        <f>'T derived'!N418/'T derived'!G418/(PI()/LN(2))</f>
        <v>2.6561565725864336E+157</v>
      </c>
    </row>
    <row r="419" spans="1:15" x14ac:dyDescent="0.3">
      <c r="A419">
        <v>414</v>
      </c>
      <c r="B419">
        <f t="shared" si="25"/>
        <v>4.2650925460786684E+22</v>
      </c>
      <c r="C419">
        <f>1/'T derived'!F419</f>
        <v>7.8207938419725808E-32</v>
      </c>
      <c r="D419">
        <f t="shared" si="26"/>
        <v>1</v>
      </c>
      <c r="E419">
        <f>'T derived'!J419*B419^2</f>
        <v>0.99999999999999989</v>
      </c>
      <c r="F419">
        <f>(299792458/'ln2 derived'!D419)*B419</f>
        <v>0.99999999999999989</v>
      </c>
      <c r="G419">
        <f>'T derived'!K419/((4/3)*PI()*'T derived'!F419^3)</f>
        <v>1.4137888400576857E-39</v>
      </c>
      <c r="H419">
        <f>'T derived'!K419/'T derived'!G419</f>
        <v>1.4137888400576857E-39</v>
      </c>
      <c r="I419">
        <f>'T derived'!O419*B419</f>
        <v>0.12285593254291735</v>
      </c>
      <c r="J419">
        <f>(3*'T derived'!O419^2)/(299792458^2)</f>
        <v>2.7695881744126707E-64</v>
      </c>
      <c r="K419">
        <f>((1-LN(2))^2/(3*LN(2)*'T derived'!F419^2))</f>
        <v>2.769588174412671E-64</v>
      </c>
      <c r="L419">
        <f t="shared" si="24"/>
        <v>2.7695881744126704E-64</v>
      </c>
      <c r="M419">
        <f>((1-LN(2))^2/(3*LN(2))) * ((4*PI()/(3*'T derived'!G419))^(2/3))</f>
        <v>2.7695881744127119E-64</v>
      </c>
      <c r="N419">
        <f t="shared" si="27"/>
        <v>8.7566117720204215E+93</v>
      </c>
      <c r="O419">
        <f>'T derived'!N419/'T derived'!G419/(PI()/LN(2))</f>
        <v>2.6561565725864342E+157</v>
      </c>
    </row>
    <row r="420" spans="1:15" x14ac:dyDescent="0.3">
      <c r="A420">
        <v>415</v>
      </c>
      <c r="B420">
        <f t="shared" si="25"/>
        <v>6.1532278651601786E+22</v>
      </c>
      <c r="C420">
        <f>1/'T derived'!F420</f>
        <v>5.4209612013038763E-32</v>
      </c>
      <c r="D420">
        <f t="shared" si="26"/>
        <v>1</v>
      </c>
      <c r="E420">
        <f>'T derived'!J420*B420^2</f>
        <v>1</v>
      </c>
      <c r="F420">
        <f>(299792458/'ln2 derived'!D420)*B420</f>
        <v>1</v>
      </c>
      <c r="G420">
        <f>'T derived'!K420/((4/3)*PI()*'T derived'!F420^3)</f>
        <v>4.7082653644604264E-40</v>
      </c>
      <c r="H420">
        <f>'T derived'!K420/'T derived'!G420</f>
        <v>4.7082653644604264E-40</v>
      </c>
      <c r="I420">
        <f>'T derived'!O420*B420</f>
        <v>0.12285593254291735</v>
      </c>
      <c r="J420">
        <f>(3*'T derived'!O420^2)/(299792458^2)</f>
        <v>1.3306569857087763E-64</v>
      </c>
      <c r="K420">
        <f>((1-LN(2))^2/(3*LN(2)*'T derived'!F420^2))</f>
        <v>1.3306569857087763E-64</v>
      </c>
      <c r="L420">
        <f t="shared" si="24"/>
        <v>1.3306569857087767E-64</v>
      </c>
      <c r="M420">
        <f>((1-LN(2))^2/(3*LN(2))) * ((4*PI()/(3*'T derived'!G420))^(2/3))</f>
        <v>1.3306569857087826E-64</v>
      </c>
      <c r="N420">
        <f t="shared" si="27"/>
        <v>2.6294184889085638E+94</v>
      </c>
      <c r="O420">
        <f>'T derived'!N420/'T derived'!G420/(PI()/LN(2))</f>
        <v>2.6561565725864327E+157</v>
      </c>
    </row>
    <row r="421" spans="1:15" x14ac:dyDescent="0.3">
      <c r="A421">
        <v>416</v>
      </c>
      <c r="B421">
        <f t="shared" si="25"/>
        <v>8.8772313265263736E+22</v>
      </c>
      <c r="C421">
        <f>1/'T derived'!F421</f>
        <v>3.7575239726086358E-32</v>
      </c>
      <c r="D421">
        <f t="shared" si="26"/>
        <v>1</v>
      </c>
      <c r="E421">
        <f>'T derived'!J421*B421^2</f>
        <v>1</v>
      </c>
      <c r="F421">
        <f>(299792458/'ln2 derived'!D421)*B421</f>
        <v>1</v>
      </c>
      <c r="G421">
        <f>'T derived'!K421/((4/3)*PI()*'T derived'!F421^3)</f>
        <v>1.5679684344709638E-40</v>
      </c>
      <c r="H421">
        <f>'T derived'!K421/'T derived'!G421</f>
        <v>1.5679684344709638E-40</v>
      </c>
      <c r="I421">
        <f>'T derived'!O421*B421</f>
        <v>0.12285593254291735</v>
      </c>
      <c r="J421">
        <f>(3*'T derived'!O421^2)/(299792458^2)</f>
        <v>6.3931815927509058E-65</v>
      </c>
      <c r="K421">
        <f>((1-LN(2))^2/(3*LN(2)*'T derived'!F421^2))</f>
        <v>6.3931815927509067E-65</v>
      </c>
      <c r="L421">
        <f t="shared" si="24"/>
        <v>6.3931815927509067E-65</v>
      </c>
      <c r="M421">
        <f>((1-LN(2))^2/(3*LN(2))) * ((4*PI()/(3*'T derived'!G421))^(2/3))</f>
        <v>6.3931815927510484E-65</v>
      </c>
      <c r="N421">
        <f t="shared" si="27"/>
        <v>7.8955671095364281E+94</v>
      </c>
      <c r="O421">
        <f>'T derived'!N421/'T derived'!G421/(PI()/LN(2))</f>
        <v>2.6561565725864336E+157</v>
      </c>
    </row>
    <row r="422" spans="1:15" x14ac:dyDescent="0.3">
      <c r="A422">
        <v>417</v>
      </c>
      <c r="B422">
        <f t="shared" si="25"/>
        <v>1.2807137611603751E+23</v>
      </c>
      <c r="C422">
        <f>1/'T derived'!F422</f>
        <v>2.6045171475000813E-32</v>
      </c>
      <c r="D422">
        <f t="shared" si="26"/>
        <v>1</v>
      </c>
      <c r="E422">
        <f>'T derived'!J422*B422^2</f>
        <v>1</v>
      </c>
      <c r="F422">
        <f>(299792458/'ln2 derived'!D422)*B422</f>
        <v>1</v>
      </c>
      <c r="G422">
        <f>'T derived'!K422/((4/3)*PI()*'T derived'!F422^3)</f>
        <v>5.2217214221931954E-41</v>
      </c>
      <c r="H422">
        <f>'T derived'!K422/'T derived'!G422</f>
        <v>5.2217214221931954E-41</v>
      </c>
      <c r="I422">
        <f>'T derived'!O422*B422</f>
        <v>0.12285593254291735</v>
      </c>
      <c r="J422">
        <f>(3*'T derived'!O422^2)/(299792458^2)</f>
        <v>3.0716233647635411E-65</v>
      </c>
      <c r="K422">
        <f>((1-LN(2))^2/(3*LN(2)*'T derived'!F422^2))</f>
        <v>3.0716233647635411E-65</v>
      </c>
      <c r="L422">
        <f t="shared" si="24"/>
        <v>3.0716233647635416E-65</v>
      </c>
      <c r="M422">
        <f>((1-LN(2))^2/(3*LN(2))) * ((4*PI()/(3*'T derived'!G422))^(2/3))</f>
        <v>3.0716233647635757E-65</v>
      </c>
      <c r="N422">
        <f t="shared" si="27"/>
        <v>2.3708656588577635E+95</v>
      </c>
      <c r="O422">
        <f>'T derived'!N422/'T derived'!G422/(PI()/LN(2))</f>
        <v>2.6561565725864355E+157</v>
      </c>
    </row>
    <row r="423" spans="1:15" x14ac:dyDescent="0.3">
      <c r="A423">
        <v>418</v>
      </c>
      <c r="B423">
        <f t="shared" si="25"/>
        <v>1.8476793920243258E+23</v>
      </c>
      <c r="C423">
        <f>1/'T derived'!F423</f>
        <v>1.8053137175097123E-32</v>
      </c>
      <c r="D423">
        <f t="shared" si="26"/>
        <v>1</v>
      </c>
      <c r="E423">
        <f>'T derived'!J423*B423^2</f>
        <v>0.99999999999999989</v>
      </c>
      <c r="F423">
        <f>(299792458/'ln2 derived'!D423)*B423</f>
        <v>1</v>
      </c>
      <c r="G423">
        <f>'T derived'!K423/((4/3)*PI()*'T derived'!F423^3)</f>
        <v>1.7389619594090256E-41</v>
      </c>
      <c r="H423">
        <f>'T derived'!K423/'T derived'!G423</f>
        <v>1.7389619594090256E-41</v>
      </c>
      <c r="I423">
        <f>'T derived'!O423*B423</f>
        <v>0.12285593254291734</v>
      </c>
      <c r="J423">
        <f>(3*'T derived'!O423^2)/(299792458^2)</f>
        <v>1.4757707032222092E-65</v>
      </c>
      <c r="K423">
        <f>((1-LN(2))^2/(3*LN(2)*'T derived'!F423^2))</f>
        <v>1.4757707032222098E-65</v>
      </c>
      <c r="L423">
        <f t="shared" si="24"/>
        <v>1.4757707032222098E-65</v>
      </c>
      <c r="M423">
        <f>((1-LN(2))^2/(3*LN(2))) * ((4*PI()/(3*'T derived'!G423))^(2/3))</f>
        <v>1.4757707032222107E-65</v>
      </c>
      <c r="N423">
        <f t="shared" si="27"/>
        <v>7.1191896596790534E+95</v>
      </c>
      <c r="O423">
        <f>'T derived'!N423/'T derived'!G423/(PI()/LN(2))</f>
        <v>2.6561565725864333E+157</v>
      </c>
    </row>
    <row r="424" spans="1:15" x14ac:dyDescent="0.3">
      <c r="A424">
        <v>419</v>
      </c>
      <c r="B424">
        <f t="shared" si="25"/>
        <v>2.6656378960262302E+23</v>
      </c>
      <c r="C424">
        <f>1/'T derived'!F424</f>
        <v>1.2513481133180503E-32</v>
      </c>
      <c r="D424">
        <f t="shared" si="26"/>
        <v>1</v>
      </c>
      <c r="E424">
        <f>'T derived'!J424*B424^2</f>
        <v>1</v>
      </c>
      <c r="F424">
        <f>(299792458/'ln2 derived'!D424)*B424</f>
        <v>1</v>
      </c>
      <c r="G424">
        <f>'T derived'!K424/((4/3)*PI()*'T derived'!F424^3)</f>
        <v>5.7911720135417727E-42</v>
      </c>
      <c r="H424">
        <f>'T derived'!K424/'T derived'!G424</f>
        <v>5.7911720135417727E-42</v>
      </c>
      <c r="I424">
        <f>'T derived'!O424*B424</f>
        <v>0.12285593254291734</v>
      </c>
      <c r="J424">
        <f>(3*'T derived'!O424^2)/(299792458^2)</f>
        <v>7.0903848221529386E-66</v>
      </c>
      <c r="K424">
        <f>((1-LN(2))^2/(3*LN(2)*'T derived'!F424^2))</f>
        <v>7.0903848221529386E-66</v>
      </c>
      <c r="L424">
        <f t="shared" si="24"/>
        <v>7.0903848221529407E-66</v>
      </c>
      <c r="M424">
        <f>((1-LN(2))^2/(3*LN(2))) * ((4*PI()/(3*'T derived'!G424))^(2/3))</f>
        <v>7.0903848221530714E-66</v>
      </c>
      <c r="N424">
        <f t="shared" si="27"/>
        <v>2.1377365360675539E+96</v>
      </c>
      <c r="O424">
        <f>'T derived'!N424/'T derived'!G424/(PI()/LN(2))</f>
        <v>2.6561565725864333E+157</v>
      </c>
    </row>
    <row r="425" spans="1:15" x14ac:dyDescent="0.3">
      <c r="A425">
        <v>420</v>
      </c>
      <c r="B425">
        <f t="shared" si="25"/>
        <v>3.8457025734027321E+23</v>
      </c>
      <c r="C425">
        <f>1/'T derived'!F425</f>
        <v>8.6736841664541362E-33</v>
      </c>
      <c r="D425">
        <f t="shared" si="26"/>
        <v>1</v>
      </c>
      <c r="E425">
        <f>'T derived'!J425*B425^2</f>
        <v>0.99999999999999989</v>
      </c>
      <c r="F425">
        <f>(299792458/'ln2 derived'!D425)*B425</f>
        <v>1</v>
      </c>
      <c r="G425">
        <f>'T derived'!K425/((4/3)*PI()*'T derived'!F425^3)</f>
        <v>1.9286030444177783E-42</v>
      </c>
      <c r="H425">
        <f>'T derived'!K425/'T derived'!G425</f>
        <v>1.9286030444177783E-42</v>
      </c>
      <c r="I425">
        <f>'T derived'!O425*B425</f>
        <v>0.12285593254291736</v>
      </c>
      <c r="J425">
        <f>(3*'T derived'!O425^2)/(299792458^2)</f>
        <v>3.4065967576432522E-66</v>
      </c>
      <c r="K425">
        <f>((1-LN(2))^2/(3*LN(2)*'T derived'!F425^2))</f>
        <v>3.4065967576432522E-66</v>
      </c>
      <c r="L425">
        <f t="shared" si="24"/>
        <v>3.4065967576432511E-66</v>
      </c>
      <c r="M425">
        <f>((1-LN(2))^2/(3*LN(2))) * ((4*PI()/(3*'T derived'!G425))^(2/3))</f>
        <v>3.4065967576432775E-66</v>
      </c>
      <c r="N425">
        <f t="shared" si="27"/>
        <v>6.4191540274878233E+96</v>
      </c>
      <c r="O425">
        <f>'T derived'!N425/'T derived'!G425/(PI()/LN(2))</f>
        <v>2.6561565725864342E+157</v>
      </c>
    </row>
    <row r="426" spans="1:15" x14ac:dyDescent="0.3">
      <c r="A426">
        <v>421</v>
      </c>
      <c r="B426">
        <f t="shared" si="25"/>
        <v>5.5481760313820467E+23</v>
      </c>
      <c r="C426">
        <f>1/'T derived'!F426</f>
        <v>6.0121397250451239E-33</v>
      </c>
      <c r="D426">
        <f t="shared" si="26"/>
        <v>1</v>
      </c>
      <c r="E426">
        <f>'T derived'!J426*B426^2</f>
        <v>1</v>
      </c>
      <c r="F426">
        <f>(299792458/'ln2 derived'!D426)*B426</f>
        <v>1</v>
      </c>
      <c r="G426">
        <f>'T derived'!K426/((4/3)*PI()*'T derived'!F426^3)</f>
        <v>6.4227235769202029E-43</v>
      </c>
      <c r="H426">
        <f>'T derived'!K426/'T derived'!G426</f>
        <v>6.4227235769202029E-43</v>
      </c>
      <c r="I426">
        <f>'T derived'!O426*B426</f>
        <v>0.12285593254291735</v>
      </c>
      <c r="J426">
        <f>(3*'T derived'!O426^2)/(299792458^2)</f>
        <v>1.6367096794136726E-66</v>
      </c>
      <c r="K426">
        <f>((1-LN(2))^2/(3*LN(2)*'T derived'!F426^2))</f>
        <v>1.6367096794136726E-66</v>
      </c>
      <c r="L426">
        <f t="shared" si="24"/>
        <v>1.6367096794136729E-66</v>
      </c>
      <c r="M426">
        <f>((1-LN(2))^2/(3*LN(2))) * ((4*PI()/(3*'T derived'!G426))^(2/3))</f>
        <v>1.6367096794137143E-66</v>
      </c>
      <c r="N426">
        <f t="shared" si="27"/>
        <v>1.9275311870009299E+97</v>
      </c>
      <c r="O426">
        <f>'T derived'!N426/'T derived'!G426/(PI()/LN(2))</f>
        <v>2.6561565725864333E+157</v>
      </c>
    </row>
    <row r="427" spans="1:15" x14ac:dyDescent="0.3">
      <c r="A427">
        <v>422</v>
      </c>
      <c r="B427">
        <f t="shared" si="25"/>
        <v>8.0043260464538888E+23</v>
      </c>
      <c r="C427">
        <f>1/'T derived'!F427</f>
        <v>4.1672976995474724E-33</v>
      </c>
      <c r="D427">
        <f t="shared" si="26"/>
        <v>1</v>
      </c>
      <c r="E427">
        <f>'T derived'!J427*B427^2</f>
        <v>1</v>
      </c>
      <c r="F427">
        <f>(299792458/'ln2 derived'!D427)*B427</f>
        <v>1</v>
      </c>
      <c r="G427">
        <f>'T derived'!K427/((4/3)*PI()*'T derived'!F427^3)</f>
        <v>2.1389252840249424E-43</v>
      </c>
      <c r="H427">
        <f>'T derived'!K427/'T derived'!G427</f>
        <v>2.1389252840249424E-43</v>
      </c>
      <c r="I427">
        <f>'T derived'!O427*B427</f>
        <v>0.12285593254291734</v>
      </c>
      <c r="J427">
        <f>(3*'T derived'!O427^2)/(299792458^2)</f>
        <v>7.8636209838339219E-67</v>
      </c>
      <c r="K427">
        <f>((1-LN(2))^2/(3*LN(2)*'T derived'!F427^2))</f>
        <v>7.8636209838339219E-67</v>
      </c>
      <c r="L427">
        <f t="shared" si="24"/>
        <v>7.8636209838339232E-67</v>
      </c>
      <c r="M427">
        <f>((1-LN(2))^2/(3*LN(2))) * ((4*PI()/(3*'T derived'!G427))^(2/3))</f>
        <v>7.8636209838340379E-67</v>
      </c>
      <c r="N427">
        <f t="shared" si="27"/>
        <v>5.7879534607697349E+97</v>
      </c>
      <c r="O427">
        <f>'T derived'!N427/'T derived'!G427/(PI()/LN(2))</f>
        <v>2.6561565725864336E+157</v>
      </c>
    </row>
    <row r="428" spans="1:15" x14ac:dyDescent="0.3">
      <c r="A428">
        <v>423</v>
      </c>
      <c r="B428">
        <f t="shared" si="25"/>
        <v>1.154780149287739E+24</v>
      </c>
      <c r="C428">
        <f>1/'T derived'!F428</f>
        <v>2.8885506509952761E-33</v>
      </c>
      <c r="D428">
        <f t="shared" si="26"/>
        <v>1</v>
      </c>
      <c r="E428">
        <f>'T derived'!J428*B428^2</f>
        <v>1</v>
      </c>
      <c r="F428">
        <f>(299792458/'ln2 derived'!D428)*B428</f>
        <v>0.99999999999999989</v>
      </c>
      <c r="G428">
        <f>'T derived'!K428/((4/3)*PI()*'T derived'!F428^3)</f>
        <v>7.1231484834272838E-44</v>
      </c>
      <c r="H428">
        <f>'T derived'!K428/'T derived'!G428</f>
        <v>7.1231484834272838E-44</v>
      </c>
      <c r="I428">
        <f>'T derived'!O428*B428</f>
        <v>0.12285593254291735</v>
      </c>
      <c r="J428">
        <f>(3*'T derived'!O428^2)/(299792458^2)</f>
        <v>3.7781004019934193E-67</v>
      </c>
      <c r="K428">
        <f>((1-LN(2))^2/(3*LN(2)*'T derived'!F428^2))</f>
        <v>3.7781004019934193E-67</v>
      </c>
      <c r="L428">
        <f t="shared" si="24"/>
        <v>3.7781004019934193E-67</v>
      </c>
      <c r="M428">
        <f>((1-LN(2))^2/(3*LN(2))) * ((4*PI()/(3*'T derived'!G428))^(2/3))</f>
        <v>3.7781004019934351E-67</v>
      </c>
      <c r="N428">
        <f t="shared" si="27"/>
        <v>1.7379954985921189E+98</v>
      </c>
      <c r="O428">
        <f>'T derived'!N428/'T derived'!G428/(PI()/LN(2))</f>
        <v>2.6561565725864333E+157</v>
      </c>
    </row>
    <row r="429" spans="1:15" x14ac:dyDescent="0.3">
      <c r="A429">
        <v>424</v>
      </c>
      <c r="B429">
        <f t="shared" si="25"/>
        <v>1.665995594694438E+24</v>
      </c>
      <c r="C429">
        <f>1/'T derived'!F429</f>
        <v>2.0021907396419702E-33</v>
      </c>
      <c r="D429">
        <f t="shared" si="26"/>
        <v>1</v>
      </c>
      <c r="E429">
        <f>'T derived'!J429*B429^2</f>
        <v>0.99999999999999989</v>
      </c>
      <c r="F429">
        <f>(299792458/'ln2 derived'!D429)*B429</f>
        <v>1</v>
      </c>
      <c r="G429">
        <f>'T derived'!K429/((4/3)*PI()*'T derived'!F429^3)</f>
        <v>2.3721840447588419E-44</v>
      </c>
      <c r="H429">
        <f>'T derived'!K429/'T derived'!G429</f>
        <v>2.3721840447588419E-44</v>
      </c>
      <c r="I429">
        <f>'T derived'!O429*B429</f>
        <v>0.12285593254291735</v>
      </c>
      <c r="J429">
        <f>(3*'T derived'!O429^2)/(299792458^2)</f>
        <v>1.8151997250233063E-67</v>
      </c>
      <c r="K429">
        <f>((1-LN(2))^2/(3*LN(2)*'T derived'!F429^2))</f>
        <v>1.8151997250233067E-67</v>
      </c>
      <c r="L429">
        <f t="shared" si="24"/>
        <v>1.8151997250233067E-67</v>
      </c>
      <c r="M429">
        <f>((1-LN(2))^2/(3*LN(2))) * ((4*PI()/(3*'T derived'!G429))^(2/3))</f>
        <v>1.8151997250232945E-67</v>
      </c>
      <c r="N429">
        <f t="shared" si="27"/>
        <v>5.2188193522980463E+98</v>
      </c>
      <c r="O429">
        <f>'T derived'!N429/'T derived'!G429/(PI()/LN(2))</f>
        <v>2.6561565725864342E+157</v>
      </c>
    </row>
    <row r="430" spans="1:15" x14ac:dyDescent="0.3">
      <c r="A430">
        <v>425</v>
      </c>
      <c r="B430">
        <f t="shared" si="25"/>
        <v>2.403523582608525E+24</v>
      </c>
      <c r="C430">
        <f>1/'T derived'!F430</f>
        <v>1.387812866126063E-33</v>
      </c>
      <c r="D430">
        <f t="shared" si="26"/>
        <v>0.99999999999999989</v>
      </c>
      <c r="E430">
        <f>'T derived'!J430*B430^2</f>
        <v>0.99999999999999989</v>
      </c>
      <c r="F430">
        <f>(299792458/'ln2 derived'!D430)*B430</f>
        <v>1</v>
      </c>
      <c r="G430">
        <f>'T derived'!K430/((4/3)*PI()*'T derived'!F430^3)</f>
        <v>7.8999576595950427E-45</v>
      </c>
      <c r="H430">
        <f>'T derived'!K430/'T derived'!G430</f>
        <v>7.8999576595950427E-45</v>
      </c>
      <c r="I430">
        <f>'T derived'!O430*B430</f>
        <v>0.12285593254291734</v>
      </c>
      <c r="J430">
        <f>(3*'T derived'!O430^2)/(299792458^2)</f>
        <v>8.7211817875093801E-68</v>
      </c>
      <c r="K430">
        <f>((1-LN(2))^2/(3*LN(2)*'T derived'!F430^2))</f>
        <v>8.7211817875093801E-68</v>
      </c>
      <c r="L430">
        <f t="shared" si="24"/>
        <v>8.7211817875093801E-68</v>
      </c>
      <c r="M430">
        <f>((1-LN(2))^2/(3*LN(2))) * ((4*PI()/(3*'T derived'!G430))^(2/3))</f>
        <v>8.7211817875094757E-68</v>
      </c>
      <c r="N430">
        <f t="shared" si="27"/>
        <v>1.5670970065217476E+99</v>
      </c>
      <c r="O430">
        <f>'T derived'!N430/'T derived'!G430/(PI()/LN(2))</f>
        <v>2.6561565725864336E+157</v>
      </c>
    </row>
    <row r="431" spans="1:15" x14ac:dyDescent="0.3">
      <c r="A431">
        <v>426</v>
      </c>
      <c r="B431">
        <f t="shared" si="25"/>
        <v>3.4675515532889945E+24</v>
      </c>
      <c r="C431">
        <f>1/'T derived'!F431</f>
        <v>9.6195857530009722E-34</v>
      </c>
      <c r="D431">
        <f t="shared" si="26"/>
        <v>1</v>
      </c>
      <c r="E431">
        <f>'T derived'!J431*B431^2</f>
        <v>1</v>
      </c>
      <c r="F431">
        <f>(299792458/'ln2 derived'!D431)*B431</f>
        <v>1</v>
      </c>
      <c r="G431">
        <f>'T derived'!K431/((4/3)*PI()*'T derived'!F431^3)</f>
        <v>2.6308806503139156E-45</v>
      </c>
      <c r="H431">
        <f>'T derived'!K431/'T derived'!G431</f>
        <v>2.6308806503139156E-45</v>
      </c>
      <c r="I431">
        <f>'T derived'!O431*B431</f>
        <v>0.12285593254291735</v>
      </c>
      <c r="J431">
        <f>(3*'T derived'!O431^2)/(299792458^2)</f>
        <v>4.190118074737407E-68</v>
      </c>
      <c r="K431">
        <f>((1-LN(2))^2/(3*LN(2)*'T derived'!F431^2))</f>
        <v>4.1901180747374079E-68</v>
      </c>
      <c r="L431">
        <f t="shared" si="24"/>
        <v>4.190118074737407E-68</v>
      </c>
      <c r="M431">
        <f>((1-LN(2))^2/(3*LN(2))) * ((4*PI()/(3*'T derived'!G431))^(2/3))</f>
        <v>4.1901180747374103E-68</v>
      </c>
      <c r="N431">
        <f t="shared" si="27"/>
        <v>4.7056486574269204E+99</v>
      </c>
      <c r="O431">
        <f>'T derived'!N431/'T derived'!G431/(PI()/LN(2))</f>
        <v>2.6561565725864327E+157</v>
      </c>
    </row>
    <row r="432" spans="1:15" x14ac:dyDescent="0.3">
      <c r="A432">
        <v>427</v>
      </c>
      <c r="B432">
        <f t="shared" si="25"/>
        <v>5.0026194299568543E+24</v>
      </c>
      <c r="C432">
        <f>1/'T derived'!F432</f>
        <v>6.6677887428472432E-34</v>
      </c>
      <c r="D432">
        <f t="shared" si="26"/>
        <v>1</v>
      </c>
      <c r="E432">
        <f>'T derived'!J432*B432^2</f>
        <v>1</v>
      </c>
      <c r="F432">
        <f>(299792458/'ln2 derived'!D432)*B432</f>
        <v>1</v>
      </c>
      <c r="G432">
        <f>'T derived'!K432/((4/3)*PI()*'T derived'!F432^3)</f>
        <v>8.7614811299520062E-46</v>
      </c>
      <c r="H432">
        <f>'T derived'!K432/'T derived'!G432</f>
        <v>8.7614811299520062E-46</v>
      </c>
      <c r="I432">
        <f>'T derived'!O432*B432</f>
        <v>0.12285593254291735</v>
      </c>
      <c r="J432">
        <f>(3*'T derived'!O432^2)/(299792458^2)</f>
        <v>2.0131548576807192E-68</v>
      </c>
      <c r="K432">
        <f>((1-LN(2))^2/(3*LN(2)*'T derived'!F432^2))</f>
        <v>2.01315485768072E-68</v>
      </c>
      <c r="L432">
        <f t="shared" si="24"/>
        <v>2.0131548576807196E-68</v>
      </c>
      <c r="M432">
        <f>((1-LN(2))^2/(3*LN(2))) * ((4*PI()/(3*'T derived'!G432))^(2/3))</f>
        <v>2.0131548576807554E-68</v>
      </c>
      <c r="N432">
        <f t="shared" si="27"/>
        <v>1.413003100318058E+100</v>
      </c>
      <c r="O432">
        <f>'T derived'!N432/'T derived'!G432/(PI()/LN(2))</f>
        <v>2.6561565725864342E+157</v>
      </c>
    </row>
    <row r="433" spans="1:15" x14ac:dyDescent="0.3">
      <c r="A433">
        <v>428</v>
      </c>
      <c r="B433">
        <f t="shared" si="25"/>
        <v>7.2172542430535267E+24</v>
      </c>
      <c r="C433">
        <f>1/'T derived'!F433</f>
        <v>4.6217589676739088E-34</v>
      </c>
      <c r="D433">
        <f t="shared" si="26"/>
        <v>1</v>
      </c>
      <c r="E433">
        <f>'T derived'!J433*B433^2</f>
        <v>0.99999999999999989</v>
      </c>
      <c r="F433">
        <f>(299792458/'ln2 derived'!D433)*B433</f>
        <v>1</v>
      </c>
      <c r="G433">
        <f>'T derived'!K433/((4/3)*PI()*'T derived'!F433^3)</f>
        <v>2.9177892042098383E-46</v>
      </c>
      <c r="H433">
        <f>'T derived'!K433/'T derived'!G433</f>
        <v>2.9177892042098383E-46</v>
      </c>
      <c r="I433">
        <f>'T derived'!O433*B433</f>
        <v>0.12285593254291735</v>
      </c>
      <c r="J433">
        <f>(3*'T derived'!O433^2)/(299792458^2)</f>
        <v>9.6722631885676939E-69</v>
      </c>
      <c r="K433">
        <f>((1-LN(2))^2/(3*LN(2)*'T derived'!F433^2))</f>
        <v>9.672263188567696E-69</v>
      </c>
      <c r="L433">
        <f t="shared" si="24"/>
        <v>9.672263188567696E-69</v>
      </c>
      <c r="M433">
        <f>((1-LN(2))^2/(3*LN(2))) * ((4*PI()/(3*'T derived'!G433))^(2/3))</f>
        <v>9.672263188567766E-69</v>
      </c>
      <c r="N433">
        <f t="shared" si="27"/>
        <v>4.2429384487877849E+100</v>
      </c>
      <c r="O433">
        <f>'T derived'!N433/'T derived'!G433/(PI()/LN(2))</f>
        <v>2.6561565725864333E+157</v>
      </c>
    </row>
    <row r="434" spans="1:15" x14ac:dyDescent="0.3">
      <c r="A434">
        <v>429</v>
      </c>
      <c r="B434">
        <f t="shared" si="25"/>
        <v>1.0412296905288153E+25</v>
      </c>
      <c r="C434">
        <f>1/'T derived'!F434</f>
        <v>3.203559197670813E-34</v>
      </c>
      <c r="D434">
        <f t="shared" si="26"/>
        <v>1</v>
      </c>
      <c r="E434">
        <f>'T derived'!J434*B434^2</f>
        <v>1</v>
      </c>
      <c r="F434">
        <f>(299792458/'ln2 derived'!D434)*B434</f>
        <v>1</v>
      </c>
      <c r="G434">
        <f>'T derived'!K434/((4/3)*PI()*'T derived'!F434^3)</f>
        <v>9.716957343090367E-47</v>
      </c>
      <c r="H434">
        <f>'T derived'!K434/'T derived'!G434</f>
        <v>9.716957343090367E-47</v>
      </c>
      <c r="I434">
        <f>'T derived'!O434*B434</f>
        <v>0.12285593254291735</v>
      </c>
      <c r="J434">
        <f>(3*'T derived'!O434^2)/(299792458^2)</f>
        <v>4.6470680003574205E-69</v>
      </c>
      <c r="K434">
        <f>((1-LN(2))^2/(3*LN(2)*'T derived'!F434^2))</f>
        <v>4.6470680003574215E-69</v>
      </c>
      <c r="L434">
        <f t="shared" si="24"/>
        <v>4.6470680003574205E-69</v>
      </c>
      <c r="M434">
        <f>((1-LN(2))^2/(3*LN(2))) * ((4*PI()/(3*'T derived'!G434))^(2/3))</f>
        <v>4.647068000357405E-69</v>
      </c>
      <c r="N434">
        <f t="shared" si="27"/>
        <v>1.2740613715674416E+101</v>
      </c>
      <c r="O434">
        <f>'T derived'!N434/'T derived'!G434/(PI()/LN(2))</f>
        <v>2.6561565725864333E+157</v>
      </c>
    </row>
    <row r="435" spans="1:15" x14ac:dyDescent="0.3">
      <c r="A435">
        <v>430</v>
      </c>
      <c r="B435">
        <f t="shared" si="25"/>
        <v>1.5021769109522718E+25</v>
      </c>
      <c r="C435">
        <f>1/'T derived'!F435</f>
        <v>2.2205380256224048E-34</v>
      </c>
      <c r="D435">
        <f t="shared" si="26"/>
        <v>1</v>
      </c>
      <c r="E435">
        <f>'T derived'!J435*B435^2</f>
        <v>1</v>
      </c>
      <c r="F435">
        <f>(299792458/'ln2 derived'!D435)*B435</f>
        <v>1</v>
      </c>
      <c r="G435">
        <f>'T derived'!K435/((4/3)*PI()*'T derived'!F435^3)</f>
        <v>3.2359863375739438E-47</v>
      </c>
      <c r="H435">
        <f>'T derived'!K435/'T derived'!G435</f>
        <v>3.2359863375739438E-47</v>
      </c>
      <c r="I435">
        <f>'T derived'!O435*B435</f>
        <v>0.12285593254291735</v>
      </c>
      <c r="J435">
        <f>(3*'T derived'!O435^2)/(299792458^2)</f>
        <v>2.2326978266545528E-69</v>
      </c>
      <c r="K435">
        <f>((1-LN(2))^2/(3*LN(2)*'T derived'!F435^2))</f>
        <v>2.2326978266545528E-69</v>
      </c>
      <c r="L435">
        <f t="shared" si="24"/>
        <v>2.2326978266545531E-69</v>
      </c>
      <c r="M435">
        <f>((1-LN(2))^2/(3*LN(2))) * ((4*PI()/(3*'T derived'!G435))^(2/3))</f>
        <v>2.232697826654584E-69</v>
      </c>
      <c r="N435">
        <f t="shared" si="27"/>
        <v>3.8257269062764232E+101</v>
      </c>
      <c r="O435">
        <f>'T derived'!N435/'T derived'!G435/(PI()/LN(2))</f>
        <v>2.6561565725864349E+157</v>
      </c>
    </row>
    <row r="436" spans="1:15" x14ac:dyDescent="0.3">
      <c r="A436">
        <v>431</v>
      </c>
      <c r="B436">
        <f t="shared" si="25"/>
        <v>2.1671831799687451E+25</v>
      </c>
      <c r="C436">
        <f>1/'T derived'!F436</f>
        <v>1.539159671786317E-34</v>
      </c>
      <c r="D436">
        <f t="shared" si="26"/>
        <v>1</v>
      </c>
      <c r="E436">
        <f>'T derived'!J436*B436^2</f>
        <v>1</v>
      </c>
      <c r="F436">
        <f>(299792458/'ln2 derived'!D436)*B436</f>
        <v>1.0000000000000002</v>
      </c>
      <c r="G436">
        <f>'T derived'!K436/((4/3)*PI()*'T derived'!F436^3)</f>
        <v>1.077663223911492E-47</v>
      </c>
      <c r="H436">
        <f>'T derived'!K436/'T derived'!G436</f>
        <v>1.077663223911492E-47</v>
      </c>
      <c r="I436">
        <f>'T derived'!O436*B436</f>
        <v>0.12285593254291735</v>
      </c>
      <c r="J436">
        <f>(3*'T derived'!O436^2)/(299792458^2)</f>
        <v>1.072706399984797E-69</v>
      </c>
      <c r="K436">
        <f>((1-LN(2))^2/(3*LN(2)*'T derived'!F436^2))</f>
        <v>1.0727063999847973E-69</v>
      </c>
      <c r="L436">
        <f t="shared" si="24"/>
        <v>1.0727063999847976E-69</v>
      </c>
      <c r="M436">
        <f>((1-LN(2))^2/(3*LN(2))) * ((4*PI()/(3*'T derived'!G436))^(2/3))</f>
        <v>1.0727063999848014E-69</v>
      </c>
      <c r="N436">
        <f t="shared" si="27"/>
        <v>1.1487818945018105E+102</v>
      </c>
      <c r="O436">
        <f>'T derived'!N436/'T derived'!G436/(PI()/LN(2))</f>
        <v>2.6561565725864327E+157</v>
      </c>
    </row>
    <row r="437" spans="1:15" x14ac:dyDescent="0.3">
      <c r="A437">
        <v>432</v>
      </c>
      <c r="B437">
        <f t="shared" si="25"/>
        <v>3.1265844264388825E+25</v>
      </c>
      <c r="C437">
        <f>1/'T derived'!F437</f>
        <v>1.0668641869302564E-34</v>
      </c>
      <c r="D437">
        <f t="shared" si="26"/>
        <v>1</v>
      </c>
      <c r="E437">
        <f>'T derived'!J437*B437^2</f>
        <v>1</v>
      </c>
      <c r="F437">
        <f>(299792458/'ln2 derived'!D437)*B437</f>
        <v>1</v>
      </c>
      <c r="G437">
        <f>'T derived'!K437/((4/3)*PI()*'T derived'!F437^3)</f>
        <v>3.5888842010439238E-48</v>
      </c>
      <c r="H437">
        <f>'T derived'!K437/'T derived'!G437</f>
        <v>3.5888842010439238E-48</v>
      </c>
      <c r="I437">
        <f>'T derived'!O437*B437</f>
        <v>0.12285593254291735</v>
      </c>
      <c r="J437">
        <f>(3*'T derived'!O437^2)/(299792458^2)</f>
        <v>5.1538502292203965E-70</v>
      </c>
      <c r="K437">
        <f>((1-LN(2))^2/(3*LN(2)*'T derived'!F437^2))</f>
        <v>5.1538502292203952E-70</v>
      </c>
      <c r="L437">
        <f t="shared" si="24"/>
        <v>5.1538502292203958E-70</v>
      </c>
      <c r="M437">
        <f>((1-LN(2))^2/(3*LN(2))) * ((4*PI()/(3*'T derived'!G437))^(2/3))</f>
        <v>5.1538502292205065E-70</v>
      </c>
      <c r="N437">
        <f t="shared" si="27"/>
        <v>3.4495401095412521E+102</v>
      </c>
      <c r="O437">
        <f>'T derived'!N437/'T derived'!G437/(PI()/LN(2))</f>
        <v>2.6561565725864327E+157</v>
      </c>
    </row>
    <row r="438" spans="1:15" x14ac:dyDescent="0.3">
      <c r="A438">
        <v>433</v>
      </c>
      <c r="B438">
        <f t="shared" si="25"/>
        <v>4.5107078469440396E+25</v>
      </c>
      <c r="C438">
        <f>1/'T derived'!F438</f>
        <v>7.3949390321108572E-35</v>
      </c>
      <c r="D438">
        <f t="shared" si="26"/>
        <v>1</v>
      </c>
      <c r="E438">
        <f>'T derived'!J438*B438^2</f>
        <v>1</v>
      </c>
      <c r="F438">
        <f>(299792458/'ln2 derived'!D438)*B438</f>
        <v>0.99999999999999989</v>
      </c>
      <c r="G438">
        <f>'T derived'!K438/((4/3)*PI()*'T derived'!F438^3)</f>
        <v>1.1951869120812201E-48</v>
      </c>
      <c r="H438">
        <f>'T derived'!K438/'T derived'!G438</f>
        <v>1.1951869120812201E-48</v>
      </c>
      <c r="I438">
        <f>'T derived'!O438*B438</f>
        <v>0.12285593254291734</v>
      </c>
      <c r="J438">
        <f>(3*'T derived'!O438^2)/(299792458^2)</f>
        <v>2.4761828759119517E-70</v>
      </c>
      <c r="K438">
        <f>((1-LN(2))^2/(3*LN(2)*'T derived'!F438^2))</f>
        <v>2.4761828759119524E-70</v>
      </c>
      <c r="L438">
        <f t="shared" si="24"/>
        <v>2.4761828759119527E-70</v>
      </c>
      <c r="M438">
        <f>((1-LN(2))^2/(3*LN(2))) * ((4*PI()/(3*'T derived'!G438))^(2/3))</f>
        <v>2.4761828759119788E-70</v>
      </c>
      <c r="N438">
        <f t="shared" si="27"/>
        <v>1.0358212489494265E+103</v>
      </c>
      <c r="O438">
        <f>'T derived'!N438/'T derived'!G438/(PI()/LN(2))</f>
        <v>2.6561565725864336E+157</v>
      </c>
    </row>
    <row r="439" spans="1:15" x14ac:dyDescent="0.3">
      <c r="A439">
        <v>434</v>
      </c>
      <c r="B439">
        <f t="shared" si="25"/>
        <v>6.5075758416850998E+25</v>
      </c>
      <c r="C439">
        <f>1/'T derived'!F439</f>
        <v>5.1257811405203309E-35</v>
      </c>
      <c r="D439">
        <f t="shared" si="26"/>
        <v>1</v>
      </c>
      <c r="E439">
        <f>'T derived'!J439*B439^2</f>
        <v>1</v>
      </c>
      <c r="F439">
        <f>(299792458/'ln2 derived'!D439)*B439</f>
        <v>1</v>
      </c>
      <c r="G439">
        <f>'T derived'!K439/((4/3)*PI()*'T derived'!F439^3)</f>
        <v>3.980267054575715E-49</v>
      </c>
      <c r="H439">
        <f>'T derived'!K439/'T derived'!G439</f>
        <v>3.980267054575715E-49</v>
      </c>
      <c r="I439">
        <f>'T derived'!O439*B439</f>
        <v>0.12285593254291734</v>
      </c>
      <c r="J439">
        <f>(3*'T derived'!O439^2)/(299792458^2)</f>
        <v>1.1896895257445369E-70</v>
      </c>
      <c r="K439">
        <f>((1-LN(2))^2/(3*LN(2)*'T derived'!F439^2))</f>
        <v>1.1896895257445371E-70</v>
      </c>
      <c r="L439">
        <f t="shared" si="24"/>
        <v>1.1896895257445371E-70</v>
      </c>
      <c r="M439">
        <f>((1-LN(2))^2/(3*LN(2))) * ((4*PI()/(3*'T derived'!G439))^(2/3))</f>
        <v>1.1896895257445371E-70</v>
      </c>
      <c r="N439">
        <f t="shared" si="27"/>
        <v>3.1103440624085579E+103</v>
      </c>
      <c r="O439">
        <f>'T derived'!N439/'T derived'!G439/(PI()/LN(2))</f>
        <v>2.6561565725864336E+157</v>
      </c>
    </row>
    <row r="440" spans="1:15" x14ac:dyDescent="0.3">
      <c r="A440">
        <v>435</v>
      </c>
      <c r="B440">
        <f t="shared" si="25"/>
        <v>9.3884473950079182E+25</v>
      </c>
      <c r="C440">
        <f>1/'T derived'!F440</f>
        <v>3.5529207457190073E-35</v>
      </c>
      <c r="D440">
        <f t="shared" si="26"/>
        <v>1</v>
      </c>
      <c r="E440">
        <f>'T derived'!J440*B440^2</f>
        <v>1</v>
      </c>
      <c r="F440">
        <f>(299792458/'ln2 derived'!D440)*B440</f>
        <v>1</v>
      </c>
      <c r="G440">
        <f>'T derived'!K440/((4/3)*PI()*'T derived'!F440^3)</f>
        <v>1.3255270506730779E-49</v>
      </c>
      <c r="H440">
        <f>'T derived'!K440/'T derived'!G440</f>
        <v>1.3255270506730779E-49</v>
      </c>
      <c r="I440">
        <f>'T derived'!O440*B440</f>
        <v>0.12285593254291735</v>
      </c>
      <c r="J440">
        <f>(3*'T derived'!O440^2)/(299792458^2)</f>
        <v>5.7158991827087815E-71</v>
      </c>
      <c r="K440">
        <f>((1-LN(2))^2/(3*LN(2)*'T derived'!F440^2))</f>
        <v>5.7158991827087839E-71</v>
      </c>
      <c r="L440">
        <f t="shared" si="24"/>
        <v>5.7158991827087823E-71</v>
      </c>
      <c r="M440">
        <f>((1-LN(2))^2/(3*LN(2))) * ((4*PI()/(3*'T derived'!G440))^(2/3))</f>
        <v>5.7158991827088861E-71</v>
      </c>
      <c r="N440">
        <f t="shared" si="27"/>
        <v>9.3396811432206034E+103</v>
      </c>
      <c r="O440">
        <f>'T derived'!N440/'T derived'!G440/(PI()/LN(2))</f>
        <v>2.6561565725864321E+157</v>
      </c>
    </row>
    <row r="441" spans="1:15" x14ac:dyDescent="0.3">
      <c r="A441">
        <v>436</v>
      </c>
      <c r="B441">
        <f t="shared" si="25"/>
        <v>1.354466649842483E+26</v>
      </c>
      <c r="C441">
        <f>1/'T derived'!F441</f>
        <v>2.4626969976480684E-35</v>
      </c>
      <c r="D441">
        <f t="shared" si="26"/>
        <v>1</v>
      </c>
      <c r="E441">
        <f>'T derived'!J441*B441^2</f>
        <v>1</v>
      </c>
      <c r="F441">
        <f>(299792458/'ln2 derived'!D441)*B441</f>
        <v>1</v>
      </c>
      <c r="G441">
        <f>'T derived'!K441/((4/3)*PI()*'T derived'!F441^3)</f>
        <v>4.4143318475231397E-50</v>
      </c>
      <c r="H441">
        <f>'T derived'!K441/'T derived'!G441</f>
        <v>4.4143318475231397E-50</v>
      </c>
      <c r="I441">
        <f>'T derived'!O441*B441</f>
        <v>0.12285593254291734</v>
      </c>
      <c r="J441">
        <f>(3*'T derived'!O441^2)/(299792458^2)</f>
        <v>2.746220989585019E-71</v>
      </c>
      <c r="K441">
        <f>((1-LN(2))^2/(3*LN(2)*'T derived'!F441^2))</f>
        <v>2.7462209895850194E-71</v>
      </c>
      <c r="L441">
        <f t="shared" si="24"/>
        <v>2.7462209895850194E-71</v>
      </c>
      <c r="M441">
        <f>((1-LN(2))^2/(3*LN(2))) * ((4*PI()/(3*'T derived'!G441))^(2/3))</f>
        <v>2.7462209895850387E-71</v>
      </c>
      <c r="N441">
        <f t="shared" si="27"/>
        <v>2.8045014347859635E+104</v>
      </c>
      <c r="O441">
        <f>'T derived'!N441/'T derived'!G441/(PI()/LN(2))</f>
        <v>2.6561565725864333E+157</v>
      </c>
    </row>
    <row r="442" spans="1:15" x14ac:dyDescent="0.3">
      <c r="A442">
        <v>437</v>
      </c>
      <c r="B442">
        <f t="shared" si="25"/>
        <v>1.9540823187772381E+26</v>
      </c>
      <c r="C442">
        <f>1/'T derived'!F442</f>
        <v>1.7070114804932009E-35</v>
      </c>
      <c r="D442">
        <f t="shared" si="26"/>
        <v>0.99999999999999989</v>
      </c>
      <c r="E442">
        <f>'T derived'!J442*B442^2</f>
        <v>0.99999999999999989</v>
      </c>
      <c r="F442">
        <f>(299792458/'ln2 derived'!D442)*B442</f>
        <v>0.99999999999999989</v>
      </c>
      <c r="G442">
        <f>'T derived'!K442/((4/3)*PI()*'T derived'!F442^3)</f>
        <v>1.4700813272850416E-50</v>
      </c>
      <c r="H442">
        <f>'T derived'!K442/'T derived'!G442</f>
        <v>1.4700813272850416E-50</v>
      </c>
      <c r="I442">
        <f>'T derived'!O442*B442</f>
        <v>0.12285593254291735</v>
      </c>
      <c r="J442">
        <f>(3*'T derived'!O442^2)/(299792458^2)</f>
        <v>1.3194301513315484E-71</v>
      </c>
      <c r="K442">
        <f>((1-LN(2))^2/(3*LN(2)*'T derived'!F442^2))</f>
        <v>1.3194301513315484E-71</v>
      </c>
      <c r="L442">
        <f t="shared" si="24"/>
        <v>1.3194301513315482E-71</v>
      </c>
      <c r="M442">
        <f>((1-LN(2))^2/(3*LN(2))) * ((4*PI()/(3*'T derived'!G442))^(2/3))</f>
        <v>1.3194301513315808E-71</v>
      </c>
      <c r="N442">
        <f t="shared" si="27"/>
        <v>8.4213028015692885E+104</v>
      </c>
      <c r="O442">
        <f>'T derived'!N442/'T derived'!G442/(PI()/LN(2))</f>
        <v>2.6561565725864333E+157</v>
      </c>
    </row>
    <row r="443" spans="1:15" x14ac:dyDescent="0.3">
      <c r="A443">
        <v>438</v>
      </c>
      <c r="B443">
        <f t="shared" si="25"/>
        <v>2.8191448707887289E+26</v>
      </c>
      <c r="C443">
        <f>1/'T derived'!F443</f>
        <v>1.18321019488732E-35</v>
      </c>
      <c r="D443">
        <f t="shared" si="26"/>
        <v>1</v>
      </c>
      <c r="E443">
        <f>'T derived'!J443*B443^2</f>
        <v>1</v>
      </c>
      <c r="F443">
        <f>(299792458/'ln2 derived'!D443)*B443</f>
        <v>1</v>
      </c>
      <c r="G443">
        <f>'T derived'!K443/((4/3)*PI()*'T derived'!F443^3)</f>
        <v>4.8957332241452418E-51</v>
      </c>
      <c r="H443">
        <f>'T derived'!K443/'T derived'!G443</f>
        <v>4.8957332241452418E-51</v>
      </c>
      <c r="I443">
        <f>'T derived'!O443*B443</f>
        <v>0.12285593254291735</v>
      </c>
      <c r="J443">
        <f>(3*'T derived'!O443^2)/(299792458^2)</f>
        <v>6.3392419286179056E-72</v>
      </c>
      <c r="K443">
        <f>((1-LN(2))^2/(3*LN(2)*'T derived'!F443^2))</f>
        <v>6.3392419286179056E-72</v>
      </c>
      <c r="L443">
        <f t="shared" si="24"/>
        <v>6.3392419286179066E-72</v>
      </c>
      <c r="M443">
        <f>((1-LN(2))^2/(3*LN(2))) * ((4*PI()/(3*'T derived'!G443))^(2/3))</f>
        <v>6.3392419286179981E-72</v>
      </c>
      <c r="N443">
        <f t="shared" si="27"/>
        <v>2.5287325581679069E+105</v>
      </c>
      <c r="O443">
        <f>'T derived'!N443/'T derived'!G443/(PI()/LN(2))</f>
        <v>2.6561565725864315E+157</v>
      </c>
    </row>
    <row r="444" spans="1:15" x14ac:dyDescent="0.3">
      <c r="A444">
        <v>439</v>
      </c>
      <c r="B444">
        <f t="shared" si="25"/>
        <v>4.0671663246344554E+26</v>
      </c>
      <c r="C444">
        <f>1/'T derived'!F444</f>
        <v>8.2013881059592955E-36</v>
      </c>
      <c r="D444">
        <f t="shared" si="26"/>
        <v>1</v>
      </c>
      <c r="E444">
        <f>'T derived'!J444*B444^2</f>
        <v>1</v>
      </c>
      <c r="F444">
        <f>(299792458/'ln2 derived'!D444)*B444</f>
        <v>1</v>
      </c>
      <c r="G444">
        <f>'T derived'!K444/((4/3)*PI()*'T derived'!F444^3)</f>
        <v>1.6303998532016098E-51</v>
      </c>
      <c r="H444">
        <f>'T derived'!K444/'T derived'!G444</f>
        <v>1.6303998532016098E-51</v>
      </c>
      <c r="I444">
        <f>'T derived'!O444*B444</f>
        <v>0.12285593254291735</v>
      </c>
      <c r="J444">
        <f>(3*'T derived'!O444^2)/(299792458^2)</f>
        <v>3.0457078905611065E-72</v>
      </c>
      <c r="K444">
        <f>((1-LN(2))^2/(3*LN(2)*'T derived'!F444^2))</f>
        <v>3.045707890561106E-72</v>
      </c>
      <c r="L444">
        <f t="shared" si="24"/>
        <v>3.045707890561107E-72</v>
      </c>
      <c r="M444">
        <f>((1-LN(2))^2/(3*LN(2))) * ((4*PI()/(3*'T derived'!G444))^(2/3))</f>
        <v>3.0457078905611161E-72</v>
      </c>
      <c r="N444">
        <f t="shared" si="27"/>
        <v>7.5932293392258084E+105</v>
      </c>
      <c r="O444">
        <f>'T derived'!N444/'T derived'!G444/(PI()/LN(2))</f>
        <v>2.6561565725864336E+157</v>
      </c>
    </row>
    <row r="445" spans="1:15" x14ac:dyDescent="0.3">
      <c r="A445">
        <v>440</v>
      </c>
      <c r="B445">
        <f t="shared" si="25"/>
        <v>5.867680687020723E+26</v>
      </c>
      <c r="C445">
        <f>1/'T derived'!F445</f>
        <v>5.6847690423235528E-36</v>
      </c>
      <c r="D445">
        <f t="shared" si="26"/>
        <v>0.99999999999999989</v>
      </c>
      <c r="E445">
        <f>'T derived'!J445*B445^2</f>
        <v>0.99999999999999989</v>
      </c>
      <c r="F445">
        <f>(299792458/'ln2 derived'!D445)*B445</f>
        <v>1.0000000000000002</v>
      </c>
      <c r="G445">
        <f>'T derived'!K445/((4/3)*PI()*'T derived'!F445^3)</f>
        <v>5.4296334371526723E-52</v>
      </c>
      <c r="H445">
        <f>'T derived'!K445/'T derived'!G445</f>
        <v>5.4296334371526723E-52</v>
      </c>
      <c r="I445">
        <f>'T derived'!O445*B445</f>
        <v>0.12285593254291734</v>
      </c>
      <c r="J445">
        <f>(3*'T derived'!O445^2)/(299792458^2)</f>
        <v>1.4633195355345298E-72</v>
      </c>
      <c r="K445">
        <f>((1-LN(2))^2/(3*LN(2)*'T derived'!F445^2))</f>
        <v>1.46331953553453E-72</v>
      </c>
      <c r="L445">
        <f t="shared" si="24"/>
        <v>1.46331953553453E-72</v>
      </c>
      <c r="M445">
        <f>((1-LN(2))^2/(3*LN(2))) * ((4*PI()/(3*'T derived'!G445))^(2/3))</f>
        <v>1.4633195355345199E-72</v>
      </c>
      <c r="N445">
        <f t="shared" si="27"/>
        <v>2.2800802564845405E+106</v>
      </c>
      <c r="O445">
        <f>'T derived'!N445/'T derived'!G445/(PI()/LN(2))</f>
        <v>2.6561565725864309E+157</v>
      </c>
    </row>
    <row r="446" spans="1:15" x14ac:dyDescent="0.3">
      <c r="A446">
        <v>441</v>
      </c>
      <c r="B446">
        <f t="shared" si="25"/>
        <v>8.4652738286847405E+26</v>
      </c>
      <c r="C446">
        <f>1/'T derived'!F446</f>
        <v>3.9403816338210327E-36</v>
      </c>
      <c r="D446">
        <f t="shared" si="26"/>
        <v>1</v>
      </c>
      <c r="E446">
        <f>'T derived'!J446*B446^2</f>
        <v>1</v>
      </c>
      <c r="F446">
        <f>(299792458/'ln2 derived'!D446)*B446</f>
        <v>0.99999999999999989</v>
      </c>
      <c r="G446">
        <f>'T derived'!K446/((4/3)*PI()*'T derived'!F446^3)</f>
        <v>1.8082017858352258E-52</v>
      </c>
      <c r="H446">
        <f>'T derived'!K446/'T derived'!G446</f>
        <v>1.8082017858352258E-52</v>
      </c>
      <c r="I446">
        <f>'T derived'!O446*B446</f>
        <v>0.12285593254291734</v>
      </c>
      <c r="J446">
        <f>(3*'T derived'!O446^2)/(299792458^2)</f>
        <v>7.0305628117294785E-73</v>
      </c>
      <c r="K446">
        <f>((1-LN(2))^2/(3*LN(2)*'T derived'!F446^2))</f>
        <v>7.0305628117294811E-73</v>
      </c>
      <c r="L446">
        <f t="shared" si="24"/>
        <v>7.0305628117294811E-73</v>
      </c>
      <c r="M446">
        <f>((1-LN(2))^2/(3*LN(2))) * ((4*PI()/(3*'T derived'!G446))^(2/3))</f>
        <v>7.0305628117295514E-73</v>
      </c>
      <c r="N446">
        <f t="shared" si="27"/>
        <v>6.8465810049408687E+106</v>
      </c>
      <c r="O446">
        <f>'T derived'!N446/'T derived'!G446/(PI()/LN(2))</f>
        <v>2.6561565725864349E+157</v>
      </c>
    </row>
    <row r="447" spans="1:15" x14ac:dyDescent="0.3">
      <c r="A447">
        <v>442</v>
      </c>
      <c r="B447">
        <f t="shared" si="25"/>
        <v>1.2212808572410605E+27</v>
      </c>
      <c r="C447">
        <f>1/'T derived'!F447</f>
        <v>2.7312644198132391E-36</v>
      </c>
      <c r="D447">
        <f t="shared" si="26"/>
        <v>1</v>
      </c>
      <c r="E447">
        <f>'T derived'!J447*B447^2</f>
        <v>0.99999999999999989</v>
      </c>
      <c r="F447">
        <f>(299792458/'ln2 derived'!D447)*B447</f>
        <v>1</v>
      </c>
      <c r="G447">
        <f>'T derived'!K447/((4/3)*PI()*'T derived'!F447^3)</f>
        <v>6.021757704535365E-53</v>
      </c>
      <c r="H447">
        <f>'T derived'!K447/'T derived'!G447</f>
        <v>6.021757704535365E-53</v>
      </c>
      <c r="I447">
        <f>'T derived'!O447*B447</f>
        <v>0.12285593254291736</v>
      </c>
      <c r="J447">
        <f>(3*'T derived'!O447^2)/(299792458^2)</f>
        <v>3.3778550924366524E-73</v>
      </c>
      <c r="K447">
        <f>((1-LN(2))^2/(3*LN(2)*'T derived'!F447^2))</f>
        <v>3.3778550924366524E-73</v>
      </c>
      <c r="L447">
        <f t="shared" si="24"/>
        <v>3.3778550924366524E-73</v>
      </c>
      <c r="M447">
        <f>((1-LN(2))^2/(3*LN(2))) * ((4*PI()/(3*'T derived'!G447))^(2/3))</f>
        <v>3.3778550924367467E-73</v>
      </c>
      <c r="N447">
        <f t="shared" si="27"/>
        <v>2.0558781351623711E+107</v>
      </c>
      <c r="O447">
        <f>'T derived'!N447/'T derived'!G447/(PI()/LN(2))</f>
        <v>2.6561565725864333E+157</v>
      </c>
    </row>
    <row r="448" spans="1:15" x14ac:dyDescent="0.3">
      <c r="A448">
        <v>443</v>
      </c>
      <c r="B448">
        <f t="shared" si="25"/>
        <v>1.7619358362743001E+27</v>
      </c>
      <c r="C448">
        <f>1/'T derived'!F448</f>
        <v>1.8931682319572417E-36</v>
      </c>
      <c r="D448">
        <f t="shared" si="26"/>
        <v>1</v>
      </c>
      <c r="E448">
        <f>'T derived'!J448*B448^2</f>
        <v>1</v>
      </c>
      <c r="F448">
        <f>(299792458/'ln2 derived'!D448)*B448</f>
        <v>0.99999999999999978</v>
      </c>
      <c r="G448">
        <f>'T derived'!K448/((4/3)*PI()*'T derived'!F448^3)</f>
        <v>2.0053937639145449E-53</v>
      </c>
      <c r="H448">
        <f>'T derived'!K448/'T derived'!G448</f>
        <v>2.0053937639145449E-53</v>
      </c>
      <c r="I448">
        <f>'T derived'!O448*B448</f>
        <v>0.12285593254291734</v>
      </c>
      <c r="J448">
        <f>(3*'T derived'!O448^2)/(299792458^2)</f>
        <v>1.6229006597401344E-73</v>
      </c>
      <c r="K448">
        <f>((1-LN(2))^2/(3*LN(2)*'T derived'!F448^2))</f>
        <v>1.6229006597401347E-73</v>
      </c>
      <c r="L448">
        <f t="shared" si="24"/>
        <v>1.622900659740135E-73</v>
      </c>
      <c r="M448">
        <f>((1-LN(2))^2/(3*LN(2))) * ((4*PI()/(3*'T derived'!G448))^(2/3))</f>
        <v>1.6229006597401623E-73</v>
      </c>
      <c r="N448">
        <f t="shared" si="27"/>
        <v>6.1733512005313854E+107</v>
      </c>
      <c r="O448">
        <f>'T derived'!N448/'T derived'!G448/(PI()/LN(2))</f>
        <v>2.6561565725864336E+157</v>
      </c>
    </row>
    <row r="449" spans="1:15" x14ac:dyDescent="0.3">
      <c r="A449">
        <v>444</v>
      </c>
      <c r="B449">
        <f t="shared" si="25"/>
        <v>2.5419360933574816E+27</v>
      </c>
      <c r="C449">
        <f>1/'T derived'!F449</f>
        <v>1.3122442223068183E-36</v>
      </c>
      <c r="D449">
        <f t="shared" si="26"/>
        <v>1</v>
      </c>
      <c r="E449">
        <f>'T derived'!J449*B449^2</f>
        <v>1</v>
      </c>
      <c r="F449">
        <f>(299792458/'ln2 derived'!D449)*B449</f>
        <v>1</v>
      </c>
      <c r="G449">
        <f>'T derived'!K449/((4/3)*PI()*'T derived'!F449^3)</f>
        <v>6.6784556032841058E-54</v>
      </c>
      <c r="H449">
        <f>'T derived'!K449/'T derived'!G449</f>
        <v>6.6784556032841058E-54</v>
      </c>
      <c r="I449">
        <f>'T derived'!O449*B449</f>
        <v>0.12285593254291735</v>
      </c>
      <c r="J449">
        <f>(3*'T derived'!O449^2)/(299792458^2)</f>
        <v>7.7972751326198488E-74</v>
      </c>
      <c r="K449">
        <f>((1-LN(2))^2/(3*LN(2)*'T derived'!F449^2))</f>
        <v>7.7972751326198504E-74</v>
      </c>
      <c r="L449">
        <f t="shared" si="24"/>
        <v>7.7972751326198504E-74</v>
      </c>
      <c r="M449">
        <f>((1-LN(2))^2/(3*LN(2))) * ((4*PI()/(3*'T derived'!G449))^(2/3))</f>
        <v>7.7972751326199006E-74</v>
      </c>
      <c r="N449">
        <f t="shared" si="27"/>
        <v>1.8537219883459336E+108</v>
      </c>
      <c r="O449">
        <f>'T derived'!N449/'T derived'!G449/(PI()/LN(2))</f>
        <v>2.6561565725864342E+157</v>
      </c>
    </row>
    <row r="450" spans="1:15" x14ac:dyDescent="0.3">
      <c r="A450">
        <v>445</v>
      </c>
      <c r="B450">
        <f t="shared" si="25"/>
        <v>3.6672385961435038E+27</v>
      </c>
      <c r="C450">
        <f>1/'T derived'!F450</f>
        <v>9.0957838289804926E-37</v>
      </c>
      <c r="D450">
        <f t="shared" si="26"/>
        <v>1</v>
      </c>
      <c r="E450">
        <f>'T derived'!J450*B450^2</f>
        <v>1</v>
      </c>
      <c r="F450">
        <f>(299792458/'ln2 derived'!D450)*B450</f>
        <v>0.99999999999999989</v>
      </c>
      <c r="G450">
        <f>'T derived'!K450/((4/3)*PI()*'T derived'!F450^3)</f>
        <v>2.2240903531072054E-54</v>
      </c>
      <c r="H450">
        <f>'T derived'!K450/'T derived'!G450</f>
        <v>2.2240903531072054E-54</v>
      </c>
      <c r="I450">
        <f>'T derived'!O450*B450</f>
        <v>0.12285593254291735</v>
      </c>
      <c r="J450">
        <f>(3*'T derived'!O450^2)/(299792458^2)</f>
        <v>3.746224337816651E-74</v>
      </c>
      <c r="K450">
        <f>((1-LN(2))^2/(3*LN(2)*'T derived'!F450^2))</f>
        <v>3.746224337816651E-74</v>
      </c>
      <c r="L450">
        <f t="shared" si="24"/>
        <v>3.7462243378166502E-74</v>
      </c>
      <c r="M450">
        <f>((1-LN(2))^2/(3*LN(2))) * ((4*PI()/(3*'T derived'!G450))^(2/3))</f>
        <v>3.7462243378166345E-74</v>
      </c>
      <c r="N450">
        <f t="shared" si="27"/>
        <v>5.5663206230377974E+108</v>
      </c>
      <c r="O450">
        <f>'T derived'!N450/'T derived'!G450/(PI()/LN(2))</f>
        <v>2.6561565725864342E+157</v>
      </c>
    </row>
    <row r="451" spans="1:15" x14ac:dyDescent="0.3">
      <c r="A451">
        <v>446</v>
      </c>
      <c r="B451">
        <f t="shared" si="25"/>
        <v>5.290706936412837E+27</v>
      </c>
      <c r="C451">
        <f>1/'T derived'!F451</f>
        <v>6.3047169160405718E-37</v>
      </c>
      <c r="D451">
        <f t="shared" si="26"/>
        <v>1</v>
      </c>
      <c r="E451">
        <f>'T derived'!J451*B451^2</f>
        <v>1</v>
      </c>
      <c r="F451">
        <f>(299792458/'ln2 derived'!D451)*B451</f>
        <v>1</v>
      </c>
      <c r="G451">
        <f>'T derived'!K451/((4/3)*PI()*'T derived'!F451^3)</f>
        <v>7.4067691583546204E-55</v>
      </c>
      <c r="H451">
        <f>'T derived'!K451/'T derived'!G451</f>
        <v>7.4067691583546204E-55</v>
      </c>
      <c r="I451">
        <f>'T derived'!O451*B451</f>
        <v>0.12285593254291734</v>
      </c>
      <c r="J451">
        <f>(3*'T derived'!O451^2)/(299792458^2)</f>
        <v>1.7998847739177278E-74</v>
      </c>
      <c r="K451">
        <f>((1-LN(2))^2/(3*LN(2)*'T derived'!F451^2))</f>
        <v>1.7998847739177278E-74</v>
      </c>
      <c r="L451">
        <f t="shared" ref="L451:L505" si="28">((1-LN(2))^2/(3*LN(2)))*C451^2</f>
        <v>1.7998847739177278E-74</v>
      </c>
      <c r="M451">
        <f>((1-LN(2))^2/(3*LN(2))) * ((4*PI()/(3*'T derived'!G451))^(2/3))</f>
        <v>1.7998847739177521E-74</v>
      </c>
      <c r="N451">
        <f t="shared" si="27"/>
        <v>1.6714440176707301E+109</v>
      </c>
      <c r="O451">
        <f>'T derived'!N451/'T derived'!G451/(PI()/LN(2))</f>
        <v>2.6561565725864336E+157</v>
      </c>
    </row>
    <row r="452" spans="1:15" x14ac:dyDescent="0.3">
      <c r="A452">
        <v>447</v>
      </c>
      <c r="B452">
        <f t="shared" ref="B452:B505" si="29">B$3/(LN(2)^(1*$A452))</f>
        <v>7.6328766599596407E+27</v>
      </c>
      <c r="C452">
        <f>1/'T derived'!F452</f>
        <v>4.3700967545821163E-37</v>
      </c>
      <c r="D452">
        <f t="shared" ref="D452:D505" si="30">C452*B452*299792458</f>
        <v>1</v>
      </c>
      <c r="E452">
        <f>'T derived'!J452*B452^2</f>
        <v>1</v>
      </c>
      <c r="F452">
        <f>(299792458/'ln2 derived'!D452)*B452</f>
        <v>0.99999999999999989</v>
      </c>
      <c r="G452">
        <f>'T derived'!K452/((4/3)*PI()*'T derived'!F452^3)</f>
        <v>2.4666367213233841E-55</v>
      </c>
      <c r="H452">
        <f>'T derived'!K452/'T derived'!G452</f>
        <v>2.4666367213233841E-55</v>
      </c>
      <c r="I452">
        <f>'T derived'!O452*B452</f>
        <v>0.12285593254291735</v>
      </c>
      <c r="J452">
        <f>(3*'T derived'!O452^2)/(299792458^2)</f>
        <v>8.6476006433425287E-75</v>
      </c>
      <c r="K452">
        <f>((1-LN(2))^2/(3*LN(2)*'T derived'!F452^2))</f>
        <v>8.6476006433425317E-75</v>
      </c>
      <c r="L452">
        <f t="shared" si="28"/>
        <v>8.6476006433425317E-75</v>
      </c>
      <c r="M452">
        <f>((1-LN(2))^2/(3*LN(2))) * ((4*PI()/(3*'T derived'!G452))^(2/3))</f>
        <v>8.6476006433425513E-75</v>
      </c>
      <c r="N452">
        <f t="shared" ref="N452:N505" si="31">(4/3)*PI()*(
    (
        ((1-LN(2))^2)/(3*LN(2))
        * (L452^(-1))
    )^(3/2)
)</f>
        <v>5.0189798493545751E+109</v>
      </c>
      <c r="O452">
        <f>'T derived'!N452/'T derived'!G452/(PI()/LN(2))</f>
        <v>2.6561565725864349E+157</v>
      </c>
    </row>
    <row r="453" spans="1:15" x14ac:dyDescent="0.3">
      <c r="A453">
        <v>448</v>
      </c>
      <c r="B453">
        <f t="shared" si="29"/>
        <v>1.1011913305040891E+28</v>
      </c>
      <c r="C453">
        <f>1/'T derived'!F453</f>
        <v>3.02912024421276E-37</v>
      </c>
      <c r="D453">
        <f t="shared" si="30"/>
        <v>1</v>
      </c>
      <c r="E453">
        <f>'T derived'!J453*B453^2</f>
        <v>1</v>
      </c>
      <c r="F453">
        <f>(299792458/'ln2 derived'!D453)*B453</f>
        <v>1</v>
      </c>
      <c r="G453">
        <f>'T derived'!K453/((4/3)*PI()*'T derived'!F453^3)</f>
        <v>8.214508357018335E-56</v>
      </c>
      <c r="H453">
        <f>'T derived'!K453/'T derived'!G453</f>
        <v>8.214508357018335E-56</v>
      </c>
      <c r="I453">
        <f>'T derived'!O453*B453</f>
        <v>0.12285593254291736</v>
      </c>
      <c r="J453">
        <f>(3*'T derived'!O453^2)/(299792458^2)</f>
        <v>4.1547657922548942E-75</v>
      </c>
      <c r="K453">
        <f>((1-LN(2))^2/(3*LN(2)*'T derived'!F453^2))</f>
        <v>4.1547657922548942E-75</v>
      </c>
      <c r="L453">
        <f t="shared" si="28"/>
        <v>4.1547657922548937E-75</v>
      </c>
      <c r="M453">
        <f>((1-LN(2))^2/(3*LN(2))) * ((4*PI()/(3*'T derived'!G453))^(2/3))</f>
        <v>4.1547657922549801E-75</v>
      </c>
      <c r="N453">
        <f t="shared" si="31"/>
        <v>1.5070895861251436E+110</v>
      </c>
      <c r="O453">
        <f>'T derived'!N453/'T derived'!G453/(PI()/LN(2))</f>
        <v>2.6561565725864336E+157</v>
      </c>
    </row>
    <row r="454" spans="1:15" x14ac:dyDescent="0.3">
      <c r="A454">
        <v>449</v>
      </c>
      <c r="B454">
        <f t="shared" si="29"/>
        <v>1.5886832715881686E+28</v>
      </c>
      <c r="C454">
        <f>1/'T derived'!F454</f>
        <v>2.0996261568531275E-37</v>
      </c>
      <c r="D454">
        <f t="shared" si="30"/>
        <v>0.99999999999999989</v>
      </c>
      <c r="E454">
        <f>'T derived'!J454*B454^2</f>
        <v>1</v>
      </c>
      <c r="F454">
        <f>(299792458/'ln2 derived'!D454)*B454</f>
        <v>0.99999999999999989</v>
      </c>
      <c r="G454">
        <f>'T derived'!K454/((4/3)*PI()*'T derived'!F454^3)</f>
        <v>2.7356337868561835E-56</v>
      </c>
      <c r="H454">
        <f>'T derived'!K454/'T derived'!G454</f>
        <v>2.7356337868561835E-56</v>
      </c>
      <c r="I454">
        <f>'T derived'!O454*B454</f>
        <v>0.12285593254291734</v>
      </c>
      <c r="J454">
        <f>(3*'T derived'!O454^2)/(299792458^2)</f>
        <v>1.9961697470131077E-75</v>
      </c>
      <c r="K454">
        <f>((1-LN(2))^2/(3*LN(2)*'T derived'!F454^2))</f>
        <v>1.996169747013108E-75</v>
      </c>
      <c r="L454">
        <f t="shared" si="28"/>
        <v>1.9961697470131077E-75</v>
      </c>
      <c r="M454">
        <f>((1-LN(2))^2/(3*LN(2))) * ((4*PI()/(3*'T derived'!G454))^(2/3))</f>
        <v>1.9961697470131276E-75</v>
      </c>
      <c r="N454">
        <f t="shared" si="31"/>
        <v>4.5254595331734826E+110</v>
      </c>
      <c r="O454">
        <f>'T derived'!N454/'T derived'!G454/(PI()/LN(2))</f>
        <v>2.6561565725864336E+157</v>
      </c>
    </row>
    <row r="455" spans="1:15" x14ac:dyDescent="0.3">
      <c r="A455">
        <v>450</v>
      </c>
      <c r="B455">
        <f t="shared" si="29"/>
        <v>2.2919854774635056E+28</v>
      </c>
      <c r="C455">
        <f>1/'T derived'!F455</f>
        <v>1.4553499508526587E-37</v>
      </c>
      <c r="D455">
        <f t="shared" si="30"/>
        <v>1</v>
      </c>
      <c r="E455">
        <f>'T derived'!J455*B455^2</f>
        <v>1</v>
      </c>
      <c r="F455">
        <f>(299792458/'ln2 derived'!D455)*B455</f>
        <v>1.0000000000000002</v>
      </c>
      <c r="G455">
        <f>'T derived'!K455/((4/3)*PI()*'T derived'!F455^3)</f>
        <v>9.1103348983693736E-57</v>
      </c>
      <c r="H455">
        <f>'T derived'!K455/'T derived'!G455</f>
        <v>9.1103348983693736E-57</v>
      </c>
      <c r="I455">
        <f>'T derived'!O455*B455</f>
        <v>0.12285593254291735</v>
      </c>
      <c r="J455">
        <f>(3*'T derived'!O455^2)/(299792458^2)</f>
        <v>9.5906577124478095E-76</v>
      </c>
      <c r="K455">
        <f>((1-LN(2))^2/(3*LN(2)*'T derived'!F455^2))</f>
        <v>9.5906577124478107E-76</v>
      </c>
      <c r="L455">
        <f t="shared" si="28"/>
        <v>9.5906577124478095E-76</v>
      </c>
      <c r="M455">
        <f>((1-LN(2))^2/(3*LN(2))) * ((4*PI()/(3*'T derived'!G455))^(2/3))</f>
        <v>9.5906577124478046E-76</v>
      </c>
      <c r="N455">
        <f t="shared" si="31"/>
        <v>1.358896257723285E+111</v>
      </c>
      <c r="O455">
        <f>'T derived'!N455/'T derived'!G455/(PI()/LN(2))</f>
        <v>2.6561565725864333E+157</v>
      </c>
    </row>
    <row r="456" spans="1:15" x14ac:dyDescent="0.3">
      <c r="A456">
        <v>451</v>
      </c>
      <c r="B456">
        <f t="shared" si="29"/>
        <v>3.3066360821261225E+28</v>
      </c>
      <c r="C456">
        <f>1/'T derived'!F456</f>
        <v>1.0087717151615754E-37</v>
      </c>
      <c r="D456">
        <f t="shared" si="30"/>
        <v>1</v>
      </c>
      <c r="E456">
        <f>'T derived'!J456*B456^2</f>
        <v>0.99999999999999989</v>
      </c>
      <c r="F456">
        <f>(299792458/'ln2 derived'!D456)*B456</f>
        <v>0.99999999999999989</v>
      </c>
      <c r="G456">
        <f>'T derived'!K456/((4/3)*PI()*'T derived'!F456^3)</f>
        <v>3.0339661090320607E-57</v>
      </c>
      <c r="H456">
        <f>'T derived'!K456/'T derived'!G456</f>
        <v>3.0339661090320607E-57</v>
      </c>
      <c r="I456">
        <f>'T derived'!O456*B456</f>
        <v>0.12285593254291734</v>
      </c>
      <c r="J456">
        <f>(3*'T derived'!O456^2)/(299792458^2)</f>
        <v>4.6078604034033938E-76</v>
      </c>
      <c r="K456">
        <f>((1-LN(2))^2/(3*LN(2)*'T derived'!F456^2))</f>
        <v>4.6078604034033944E-76</v>
      </c>
      <c r="L456">
        <f t="shared" si="28"/>
        <v>4.6078604034033932E-76</v>
      </c>
      <c r="M456">
        <f>((1-LN(2))^2/(3*LN(2))) * ((4*PI()/(3*'T derived'!G456))^(2/3))</f>
        <v>4.6078604034034718E-76</v>
      </c>
      <c r="N456">
        <f t="shared" si="31"/>
        <v>4.0804674657192642E+111</v>
      </c>
      <c r="O456">
        <f>'T derived'!N456/'T derived'!G456/(PI()/LN(2))</f>
        <v>2.6561565725864336E+157</v>
      </c>
    </row>
    <row r="457" spans="1:15" x14ac:dyDescent="0.3">
      <c r="A457">
        <v>452</v>
      </c>
      <c r="B457">
        <f t="shared" si="29"/>
        <v>4.7704674777078687E+28</v>
      </c>
      <c r="C457">
        <f>1/'T derived'!F457</f>
        <v>6.9922727019286611E-38</v>
      </c>
      <c r="D457">
        <f t="shared" si="30"/>
        <v>1</v>
      </c>
      <c r="E457">
        <f>'T derived'!J457*B457^2</f>
        <v>1</v>
      </c>
      <c r="F457">
        <f>(299792458/'ln2 derived'!D457)*B457</f>
        <v>0.99999999999999989</v>
      </c>
      <c r="G457">
        <f>'T derived'!K457/((4/3)*PI()*'T derived'!F457^3)</f>
        <v>1.0103855076066077E-57</v>
      </c>
      <c r="H457">
        <f>'T derived'!K457/'T derived'!G457</f>
        <v>1.0103855076066077E-57</v>
      </c>
      <c r="I457">
        <f>'T derived'!O457*B457</f>
        <v>0.12285593254291735</v>
      </c>
      <c r="J457">
        <f>(3*'T derived'!O457^2)/(299792458^2)</f>
        <v>2.2138604185294999E-76</v>
      </c>
      <c r="K457">
        <f>((1-LN(2))^2/(3*LN(2)*'T derived'!F457^2))</f>
        <v>2.2138604185294993E-76</v>
      </c>
      <c r="L457">
        <f t="shared" si="28"/>
        <v>2.2138604185294993E-76</v>
      </c>
      <c r="M457">
        <f>((1-LN(2))^2/(3*LN(2))) * ((4*PI()/(3*'T derived'!G457))^(2/3))</f>
        <v>2.2138604185295763E-76</v>
      </c>
      <c r="N457">
        <f t="shared" si="31"/>
        <v>1.2252748982242741E+112</v>
      </c>
      <c r="O457">
        <f>'T derived'!N457/'T derived'!G457/(PI()/LN(2))</f>
        <v>2.6561565725864321E+157</v>
      </c>
    </row>
    <row r="458" spans="1:15" x14ac:dyDescent="0.3">
      <c r="A458">
        <v>453</v>
      </c>
      <c r="B458">
        <f t="shared" si="29"/>
        <v>6.8823297728112228E+28</v>
      </c>
      <c r="C458">
        <f>1/'T derived'!F458</f>
        <v>4.846674109048123E-38</v>
      </c>
      <c r="D458">
        <f t="shared" si="30"/>
        <v>1</v>
      </c>
      <c r="E458">
        <f>'T derived'!J458*B458^2</f>
        <v>0.99999999999999989</v>
      </c>
      <c r="F458">
        <f>(299792458/'ln2 derived'!D458)*B458</f>
        <v>1</v>
      </c>
      <c r="G458">
        <f>'T derived'!K458/((4/3)*PI()*'T derived'!F458^3)</f>
        <v>3.3648328204534858E-58</v>
      </c>
      <c r="H458">
        <f>'T derived'!K458/'T derived'!G458</f>
        <v>3.3648328204534858E-58</v>
      </c>
      <c r="I458">
        <f>'T derived'!O458*B458</f>
        <v>0.12285593254291736</v>
      </c>
      <c r="J458">
        <f>(3*'T derived'!O458^2)/(299792458^2)</f>
        <v>1.0636559104767092E-76</v>
      </c>
      <c r="K458">
        <f>((1-LN(2))^2/(3*LN(2)*'T derived'!F458^2))</f>
        <v>1.063655910476709E-76</v>
      </c>
      <c r="L458">
        <f t="shared" si="28"/>
        <v>1.0636559104767092E-76</v>
      </c>
      <c r="M458">
        <f>((1-LN(2))^2/(3*LN(2))) * ((4*PI()/(3*'T derived'!G458))^(2/3))</f>
        <v>1.0636559104767343E-76</v>
      </c>
      <c r="N458">
        <f t="shared" si="31"/>
        <v>3.6792318253515505E+112</v>
      </c>
      <c r="O458">
        <f>'T derived'!N458/'T derived'!G458/(PI()/LN(2))</f>
        <v>2.6561565725864342E+157</v>
      </c>
    </row>
    <row r="459" spans="1:15" x14ac:dyDescent="0.3">
      <c r="A459">
        <v>454</v>
      </c>
      <c r="B459">
        <f t="shared" si="29"/>
        <v>9.9291030329972193E+28</v>
      </c>
      <c r="C459">
        <f>1/'T derived'!F459</f>
        <v>3.3594584937795903E-38</v>
      </c>
      <c r="D459">
        <f t="shared" si="30"/>
        <v>0.99999999999999989</v>
      </c>
      <c r="E459">
        <f>'T derived'!J459*B459^2</f>
        <v>1</v>
      </c>
      <c r="F459">
        <f>(299792458/'ln2 derived'!D459)*B459</f>
        <v>0.99999999999999989</v>
      </c>
      <c r="G459">
        <f>'T derived'!K459/((4/3)*PI()*'T derived'!F459^3)</f>
        <v>1.1205722790324494E-58</v>
      </c>
      <c r="H459">
        <f>'T derived'!K459/'T derived'!G459</f>
        <v>1.1205722790324494E-58</v>
      </c>
      <c r="I459">
        <f>'T derived'!O459*B459</f>
        <v>0.12285593254291735</v>
      </c>
      <c r="J459">
        <f>(3*'T derived'!O459^2)/(299792458^2)</f>
        <v>5.1103668796044331E-77</v>
      </c>
      <c r="K459">
        <f>((1-LN(2))^2/(3*LN(2)*'T derived'!F459^2))</f>
        <v>5.1103668796044331E-77</v>
      </c>
      <c r="L459">
        <f t="shared" si="28"/>
        <v>5.1103668796044323E-77</v>
      </c>
      <c r="M459">
        <f>((1-LN(2))^2/(3*LN(2))) * ((4*PI()/(3*'T derived'!G459))^(2/3))</f>
        <v>5.1103668796045014E-77</v>
      </c>
      <c r="N459">
        <f t="shared" si="31"/>
        <v>1.1047926342322872E+113</v>
      </c>
      <c r="O459">
        <f>'T derived'!N459/'T derived'!G459/(PI()/LN(2))</f>
        <v>2.6561565725864321E+157</v>
      </c>
    </row>
    <row r="460" spans="1:15" x14ac:dyDescent="0.3">
      <c r="A460">
        <v>455</v>
      </c>
      <c r="B460">
        <f t="shared" si="29"/>
        <v>1.4324667706180656E+29</v>
      </c>
      <c r="C460">
        <f>1/'T derived'!F460</f>
        <v>2.3285991831714835E-38</v>
      </c>
      <c r="D460">
        <f t="shared" si="30"/>
        <v>1</v>
      </c>
      <c r="E460">
        <f>'T derived'!J460*B460^2</f>
        <v>1</v>
      </c>
      <c r="F460">
        <f>(299792458/'ln2 derived'!D460)*B460</f>
        <v>1</v>
      </c>
      <c r="G460">
        <f>'T derived'!K460/((4/3)*PI()*'T derived'!F460^3)</f>
        <v>3.7317819325322283E-59</v>
      </c>
      <c r="H460">
        <f>'T derived'!K460/'T derived'!G460</f>
        <v>3.7317819325322283E-59</v>
      </c>
      <c r="I460">
        <f>'T derived'!O460*B460</f>
        <v>0.12285593254291736</v>
      </c>
      <c r="J460">
        <f>(3*'T derived'!O460^2)/(299792458^2)</f>
        <v>2.4552911695337042E-77</v>
      </c>
      <c r="K460">
        <f>((1-LN(2))^2/(3*LN(2)*'T derived'!F460^2))</f>
        <v>2.4552911695337034E-77</v>
      </c>
      <c r="L460">
        <f t="shared" si="28"/>
        <v>2.4552911695337038E-77</v>
      </c>
      <c r="M460">
        <f>((1-LN(2))^2/(3*LN(2))) * ((4*PI()/(3*'T derived'!G460))^(2/3))</f>
        <v>2.4552911695337103E-77</v>
      </c>
      <c r="N460">
        <f t="shared" si="31"/>
        <v>3.3174500074820103E+113</v>
      </c>
      <c r="O460">
        <f>'T derived'!N460/'T derived'!G460/(PI()/LN(2))</f>
        <v>2.6561565725864315E+157</v>
      </c>
    </row>
    <row r="461" spans="1:15" x14ac:dyDescent="0.3">
      <c r="A461">
        <v>456</v>
      </c>
      <c r="B461">
        <f t="shared" si="29"/>
        <v>2.0666127062089113E+29</v>
      </c>
      <c r="C461">
        <f>1/'T derived'!F461</f>
        <v>1.6140619584695056E-38</v>
      </c>
      <c r="D461">
        <f t="shared" si="30"/>
        <v>1</v>
      </c>
      <c r="E461">
        <f>'T derived'!J461*B461^2</f>
        <v>1</v>
      </c>
      <c r="F461">
        <f>(299792458/'ln2 derived'!D461)*B461</f>
        <v>1</v>
      </c>
      <c r="G461">
        <f>'T derived'!K461/((4/3)*PI()*'T derived'!F461^3)</f>
        <v>1.2427753793801208E-59</v>
      </c>
      <c r="H461">
        <f>'T derived'!K461/'T derived'!G461</f>
        <v>1.2427753793801208E-59</v>
      </c>
      <c r="I461">
        <f>'T derived'!O461*B461</f>
        <v>0.12285593254291735</v>
      </c>
      <c r="J461">
        <f>(3*'T derived'!O461^2)/(299792458^2)</f>
        <v>1.1796520424492139E-77</v>
      </c>
      <c r="K461">
        <f>((1-LN(2))^2/(3*LN(2)*'T derived'!F461^2))</f>
        <v>1.1796520424492137E-77</v>
      </c>
      <c r="L461">
        <f t="shared" si="28"/>
        <v>1.1796520424492137E-77</v>
      </c>
      <c r="M461">
        <f>((1-LN(2))^2/(3*LN(2))) * ((4*PI()/(3*'T derived'!G461))^(2/3))</f>
        <v>1.1796520424492375E-77</v>
      </c>
      <c r="N461">
        <f t="shared" si="31"/>
        <v>9.9615748794241071E+113</v>
      </c>
      <c r="O461">
        <f>'T derived'!N461/'T derived'!G461/(PI()/LN(2))</f>
        <v>2.6561565725864333E+157</v>
      </c>
    </row>
    <row r="462" spans="1:15" x14ac:dyDescent="0.3">
      <c r="A462">
        <v>457</v>
      </c>
      <c r="B462">
        <f t="shared" si="29"/>
        <v>2.981491902685717E+29</v>
      </c>
      <c r="C462">
        <f>1/'T derived'!F462</f>
        <v>1.1187824957622012E-38</v>
      </c>
      <c r="D462">
        <f t="shared" si="30"/>
        <v>1</v>
      </c>
      <c r="E462">
        <f>'T derived'!J462*B462^2</f>
        <v>1</v>
      </c>
      <c r="F462">
        <f>(299792458/'ln2 derived'!D462)*B462</f>
        <v>1</v>
      </c>
      <c r="G462">
        <f>'T derived'!K462/((4/3)*PI()*'T derived'!F462^3)</f>
        <v>4.1387483821847427E-60</v>
      </c>
      <c r="H462">
        <f>'T derived'!K462/'T derived'!G462</f>
        <v>4.1387483821847427E-60</v>
      </c>
      <c r="I462">
        <f>'T derived'!O462*B462</f>
        <v>0.12285593254291735</v>
      </c>
      <c r="J462">
        <f>(3*'T derived'!O462^2)/(299792458^2)</f>
        <v>5.6676737916948675E-78</v>
      </c>
      <c r="K462">
        <f>((1-LN(2))^2/(3*LN(2)*'T derived'!F462^2))</f>
        <v>5.6676737916948675E-78</v>
      </c>
      <c r="L462">
        <f t="shared" si="28"/>
        <v>5.6676737916948675E-78</v>
      </c>
      <c r="M462">
        <f>((1-LN(2))^2/(3*LN(2))) * ((4*PI()/(3*'T derived'!G462))^(2/3))</f>
        <v>5.6676737916949222E-78</v>
      </c>
      <c r="N462">
        <f t="shared" si="31"/>
        <v>2.9912424860834075E+114</v>
      </c>
      <c r="O462">
        <f>'T derived'!N462/'T derived'!G462/(PI()/LN(2))</f>
        <v>2.6561565725864333E+157</v>
      </c>
    </row>
    <row r="463" spans="1:15" x14ac:dyDescent="0.3">
      <c r="A463">
        <v>458</v>
      </c>
      <c r="B463">
        <f t="shared" si="29"/>
        <v>4.301383582455284E+29</v>
      </c>
      <c r="C463">
        <f>1/'T derived'!F463</f>
        <v>7.7548093259738864E-39</v>
      </c>
      <c r="D463">
        <f t="shared" si="30"/>
        <v>0.99999999999999989</v>
      </c>
      <c r="E463">
        <f>'T derived'!J463*B463^2</f>
        <v>0.99999999999999989</v>
      </c>
      <c r="F463">
        <f>(299792458/'ln2 derived'!D463)*B463</f>
        <v>1</v>
      </c>
      <c r="G463">
        <f>'T derived'!K463/((4/3)*PI()*'T derived'!F463^3)</f>
        <v>1.3783052396468188E-60</v>
      </c>
      <c r="H463">
        <f>'T derived'!K463/'T derived'!G463</f>
        <v>1.3783052396468188E-60</v>
      </c>
      <c r="I463">
        <f>'T derived'!O463*B463</f>
        <v>0.12285593254291734</v>
      </c>
      <c r="J463">
        <f>(3*'T derived'!O463^2)/(299792458^2)</f>
        <v>2.7230509551249986E-78</v>
      </c>
      <c r="K463">
        <f>((1-LN(2))^2/(3*LN(2)*'T derived'!F463^2))</f>
        <v>2.7230509551249986E-78</v>
      </c>
      <c r="L463">
        <f t="shared" si="28"/>
        <v>2.7230509551249991E-78</v>
      </c>
      <c r="M463">
        <f>((1-LN(2))^2/(3*LN(2))) * ((4*PI()/(3*'T derived'!G463))^(2/3))</f>
        <v>2.7230509551249962E-78</v>
      </c>
      <c r="N463">
        <f t="shared" si="31"/>
        <v>8.9820452276394586E+114</v>
      </c>
      <c r="O463">
        <f>'T derived'!N463/'T derived'!G463/(PI()/LN(2))</f>
        <v>2.6561565725864327E+157</v>
      </c>
    </row>
    <row r="464" spans="1:15" x14ac:dyDescent="0.3">
      <c r="A464">
        <v>459</v>
      </c>
      <c r="B464">
        <f t="shared" si="29"/>
        <v>6.2055847633694416E+29</v>
      </c>
      <c r="C464">
        <f>1/'T derived'!F464</f>
        <v>5.3752242200787698E-39</v>
      </c>
      <c r="D464">
        <f t="shared" si="30"/>
        <v>1</v>
      </c>
      <c r="E464">
        <f>'T derived'!J464*B464^2</f>
        <v>1</v>
      </c>
      <c r="F464">
        <f>(299792458/'ln2 derived'!D464)*B464</f>
        <v>0.99999999999999989</v>
      </c>
      <c r="G464">
        <f>'T derived'!K464/((4/3)*PI()*'T derived'!F464^3)</f>
        <v>4.590096227679E-61</v>
      </c>
      <c r="H464">
        <f>'T derived'!K464/'T derived'!G464</f>
        <v>4.590096227679E-61</v>
      </c>
      <c r="I464">
        <f>'T derived'!O464*B464</f>
        <v>0.12285593254291734</v>
      </c>
      <c r="J464">
        <f>(3*'T derived'!O464^2)/(299792458^2)</f>
        <v>1.3082980384426428E-78</v>
      </c>
      <c r="K464">
        <f>((1-LN(2))^2/(3*LN(2)*'T derived'!F464^2))</f>
        <v>1.3082980384426431E-78</v>
      </c>
      <c r="L464">
        <f t="shared" si="28"/>
        <v>1.3082980384426431E-78</v>
      </c>
      <c r="M464">
        <f>((1-LN(2))^2/(3*LN(2))) * ((4*PI()/(3*'T derived'!G464))^(2/3))</f>
        <v>1.3082980384426646E-78</v>
      </c>
      <c r="N464">
        <f t="shared" si="31"/>
        <v>2.697111212036696E+115</v>
      </c>
      <c r="O464">
        <f>'T derived'!N464/'T derived'!G464/(PI()/LN(2))</f>
        <v>2.6561565725864336E+157</v>
      </c>
    </row>
    <row r="465" spans="1:15" x14ac:dyDescent="0.3">
      <c r="A465">
        <v>460</v>
      </c>
      <c r="B465">
        <f t="shared" si="29"/>
        <v>8.9527663639292063E+29</v>
      </c>
      <c r="C465">
        <f>1/'T derived'!F465</f>
        <v>3.7258215130251294E-39</v>
      </c>
      <c r="D465">
        <f t="shared" si="30"/>
        <v>0.99999999999999989</v>
      </c>
      <c r="E465">
        <f>'T derived'!J465*B465^2</f>
        <v>1</v>
      </c>
      <c r="F465">
        <f>(299792458/'ln2 derived'!D465)*B465</f>
        <v>1</v>
      </c>
      <c r="G465">
        <f>'T derived'!K465/((4/3)*PI()*'T derived'!F465^3)</f>
        <v>1.5286151988184959E-61</v>
      </c>
      <c r="H465">
        <f>'T derived'!K465/'T derived'!G465</f>
        <v>1.5286151988184959E-61</v>
      </c>
      <c r="I465">
        <f>'T derived'!O465*B465</f>
        <v>0.12285593254291734</v>
      </c>
      <c r="J465">
        <f>(3*'T derived'!O465^2)/(299792458^2)</f>
        <v>6.2857573567303846E-79</v>
      </c>
      <c r="K465">
        <f>((1-LN(2))^2/(3*LN(2)*'T derived'!F465^2))</f>
        <v>6.2857573567303858E-79</v>
      </c>
      <c r="L465">
        <f t="shared" si="28"/>
        <v>6.2857573567303846E-79</v>
      </c>
      <c r="M465">
        <f>((1-LN(2))^2/(3*LN(2))) * ((4*PI()/(3*'T derived'!G465))^(2/3))</f>
        <v>6.2857573567304229E-79</v>
      </c>
      <c r="N465">
        <f t="shared" si="31"/>
        <v>8.0988335125600383E+115</v>
      </c>
      <c r="O465">
        <f>'T derived'!N465/'T derived'!G465/(PI()/LN(2))</f>
        <v>2.6561565725864321E+157</v>
      </c>
    </row>
    <row r="466" spans="1:15" x14ac:dyDescent="0.3">
      <c r="A466">
        <v>461</v>
      </c>
      <c r="B466">
        <f t="shared" si="29"/>
        <v>1.2916111635478183E+30</v>
      </c>
      <c r="C466">
        <f>1/'T derived'!F466</f>
        <v>2.5825426770229583E-39</v>
      </c>
      <c r="D466">
        <f t="shared" si="30"/>
        <v>1</v>
      </c>
      <c r="E466">
        <f>'T derived'!J466*B466^2</f>
        <v>1</v>
      </c>
      <c r="F466">
        <f>(299792458/'ln2 derived'!D466)*B466</f>
        <v>1</v>
      </c>
      <c r="G466">
        <f>'T derived'!K466/((4/3)*PI()*'T derived'!F466^3)</f>
        <v>5.0906654461151793E-62</v>
      </c>
      <c r="H466">
        <f>'T derived'!K466/'T derived'!G466</f>
        <v>5.0906654461151793E-62</v>
      </c>
      <c r="I466">
        <f>'T derived'!O466*B466</f>
        <v>0.12285593254291735</v>
      </c>
      <c r="J466">
        <f>(3*'T derived'!O466^2)/(299792458^2)</f>
        <v>3.0200110667996203E-79</v>
      </c>
      <c r="K466">
        <f>((1-LN(2))^2/(3*LN(2)*'T derived'!F466^2))</f>
        <v>3.0200110667996209E-79</v>
      </c>
      <c r="L466">
        <f t="shared" si="28"/>
        <v>3.0200110667996215E-79</v>
      </c>
      <c r="M466">
        <f>((1-LN(2))^2/(3*LN(2))) * ((4*PI()/(3*'T derived'!G466))^(2/3))</f>
        <v>3.0200110667996065E-79</v>
      </c>
      <c r="N466">
        <f t="shared" si="31"/>
        <v>2.4319021021991474E+116</v>
      </c>
      <c r="O466">
        <f>'T derived'!N466/'T derived'!G466/(PI()/LN(2))</f>
        <v>2.6561565725864336E+157</v>
      </c>
    </row>
    <row r="467" spans="1:15" x14ac:dyDescent="0.3">
      <c r="A467">
        <v>462</v>
      </c>
      <c r="B467">
        <f t="shared" si="29"/>
        <v>1.8634010204072614E+30</v>
      </c>
      <c r="C467">
        <f>1/'T derived'!F467</f>
        <v>1.7900821752541967E-39</v>
      </c>
      <c r="D467">
        <f t="shared" si="30"/>
        <v>1</v>
      </c>
      <c r="E467">
        <f>'T derived'!J467*B467^2</f>
        <v>1</v>
      </c>
      <c r="F467">
        <f>(299792458/'ln2 derived'!D467)*B467</f>
        <v>0.99999999999999989</v>
      </c>
      <c r="G467">
        <f>'T derived'!K467/((4/3)*PI()*'T derived'!F467^3)</f>
        <v>1.6953170885845757E-62</v>
      </c>
      <c r="H467">
        <f>'T derived'!K467/'T derived'!G467</f>
        <v>1.6953170885845757E-62</v>
      </c>
      <c r="I467">
        <f>'T derived'!O467*B467</f>
        <v>0.12285593254291734</v>
      </c>
      <c r="J467">
        <f>(3*'T derived'!O467^2)/(299792458^2)</f>
        <v>1.4509734191102002E-79</v>
      </c>
      <c r="K467">
        <f>((1-LN(2))^2/(3*LN(2)*'T derived'!F467^2))</f>
        <v>1.4509734191102005E-79</v>
      </c>
      <c r="L467">
        <f t="shared" si="28"/>
        <v>1.4509734191102002E-79</v>
      </c>
      <c r="M467">
        <f>((1-LN(2))^2/(3*LN(2))) * ((4*PI()/(3*'T derived'!G467))^(2/3))</f>
        <v>1.4509734191101777E-79</v>
      </c>
      <c r="N467">
        <f t="shared" si="31"/>
        <v>7.3024687141776245E+116</v>
      </c>
      <c r="O467">
        <f>'T derived'!N467/'T derived'!G467/(PI()/LN(2))</f>
        <v>2.6561565725864333E+157</v>
      </c>
    </row>
    <row r="468" spans="1:15" x14ac:dyDescent="0.3">
      <c r="A468">
        <v>463</v>
      </c>
      <c r="B468">
        <f t="shared" si="29"/>
        <v>2.6883194113289902E+30</v>
      </c>
      <c r="C468">
        <f>1/'T derived'!F468</f>
        <v>1.2407904127480604E-39</v>
      </c>
      <c r="D468">
        <f t="shared" si="30"/>
        <v>1</v>
      </c>
      <c r="E468">
        <f>'T derived'!J468*B468^2</f>
        <v>1</v>
      </c>
      <c r="F468">
        <f>(299792458/'ln2 derived'!D468)*B468</f>
        <v>1</v>
      </c>
      <c r="G468">
        <f>'T derived'!K468/((4/3)*PI()*'T derived'!F468^3)</f>
        <v>5.6458238343676328E-63</v>
      </c>
      <c r="H468">
        <f>'T derived'!K468/'T derived'!G468</f>
        <v>5.6458238343676328E-63</v>
      </c>
      <c r="I468">
        <f>'T derived'!O468*B468</f>
        <v>0.12285593254291736</v>
      </c>
      <c r="J468">
        <f>(3*'T derived'!O468^2)/(299792458^2)</f>
        <v>6.9712455232669358E-80</v>
      </c>
      <c r="K468">
        <f>((1-LN(2))^2/(3*LN(2)*'T derived'!F468^2))</f>
        <v>6.9712455232669328E-80</v>
      </c>
      <c r="L468">
        <f t="shared" si="28"/>
        <v>6.9712455232669343E-80</v>
      </c>
      <c r="M468">
        <f>((1-LN(2))^2/(3*LN(2))) * ((4*PI()/(3*'T derived'!G468))^(2/3))</f>
        <v>6.971245523267147E-80</v>
      </c>
      <c r="N468">
        <f t="shared" si="31"/>
        <v>2.192771216954982E+117</v>
      </c>
      <c r="O468">
        <f>'T derived'!N468/'T derived'!G468/(PI()/LN(2))</f>
        <v>2.6561565725864333E+157</v>
      </c>
    </row>
    <row r="469" spans="1:15" x14ac:dyDescent="0.3">
      <c r="A469">
        <v>464</v>
      </c>
      <c r="B469">
        <f t="shared" si="29"/>
        <v>3.8784250830498723E+30</v>
      </c>
      <c r="C469">
        <f>1/'T derived'!F469</f>
        <v>8.6005037626212877E-40</v>
      </c>
      <c r="D469">
        <f t="shared" si="30"/>
        <v>1</v>
      </c>
      <c r="E469">
        <f>'T derived'!J469*B469^2</f>
        <v>1</v>
      </c>
      <c r="F469">
        <f>(299792458/'ln2 derived'!D469)*B469</f>
        <v>1</v>
      </c>
      <c r="G469">
        <f>'T derived'!K469/((4/3)*PI()*'T derived'!F469^3)</f>
        <v>1.8801985176310833E-63</v>
      </c>
      <c r="H469">
        <f>'T derived'!K469/'T derived'!G469</f>
        <v>1.8801985176310833E-63</v>
      </c>
      <c r="I469">
        <f>'T derived'!O469*B469</f>
        <v>0.12285593254291736</v>
      </c>
      <c r="J469">
        <f>(3*'T derived'!O469^2)/(299792458^2)</f>
        <v>3.3493559224173671E-80</v>
      </c>
      <c r="K469">
        <f>((1-LN(2))^2/(3*LN(2)*'T derived'!F469^2))</f>
        <v>3.3493559224173663E-80</v>
      </c>
      <c r="L469">
        <f t="shared" si="28"/>
        <v>3.3493559224173671E-80</v>
      </c>
      <c r="M469">
        <f>((1-LN(2))^2/(3*LN(2))) * ((4*PI()/(3*'T derived'!G469))^(2/3))</f>
        <v>3.3493559224174338E-80</v>
      </c>
      <c r="N469">
        <f t="shared" si="31"/>
        <v>6.5844111054814948E+117</v>
      </c>
      <c r="O469">
        <f>'T derived'!N469/'T derived'!G469/(PI()/LN(2))</f>
        <v>2.6561565725864315E+157</v>
      </c>
    </row>
    <row r="470" spans="1:15" x14ac:dyDescent="0.3">
      <c r="A470">
        <v>465</v>
      </c>
      <c r="B470">
        <f t="shared" si="29"/>
        <v>5.5953846337754161E+30</v>
      </c>
      <c r="C470">
        <f>1/'T derived'!F470</f>
        <v>5.9614149344561468E-40</v>
      </c>
      <c r="D470">
        <f t="shared" si="30"/>
        <v>1</v>
      </c>
      <c r="E470">
        <f>'T derived'!J470*B470^2</f>
        <v>0.99999999999999989</v>
      </c>
      <c r="F470">
        <f>(299792458/'ln2 derived'!D470)*B470</f>
        <v>1</v>
      </c>
      <c r="G470">
        <f>'T derived'!K470/((4/3)*PI()*'T derived'!F470^3)</f>
        <v>6.261524570041929E-64</v>
      </c>
      <c r="H470">
        <f>'T derived'!K470/'T derived'!G470</f>
        <v>6.261524570041929E-64</v>
      </c>
      <c r="I470">
        <f>'T derived'!O470*B470</f>
        <v>0.12285593254291734</v>
      </c>
      <c r="J470">
        <f>(3*'T derived'!O470^2)/(299792458^2)</f>
        <v>1.6092081476102012E-80</v>
      </c>
      <c r="K470">
        <f>((1-LN(2))^2/(3*LN(2)*'T derived'!F470^2))</f>
        <v>1.6092081476102018E-80</v>
      </c>
      <c r="L470">
        <f t="shared" si="28"/>
        <v>1.6092081476102018E-80</v>
      </c>
      <c r="M470">
        <f>((1-LN(2))^2/(3*LN(2))) * ((4*PI()/(3*'T derived'!G470))^(2/3))</f>
        <v>1.6092081476102164E-80</v>
      </c>
      <c r="N470">
        <f t="shared" si="31"/>
        <v>1.9771542635528704E+118</v>
      </c>
      <c r="O470">
        <f>'T derived'!N470/'T derived'!G470/(PI()/LN(2))</f>
        <v>2.6561565725864336E+157</v>
      </c>
    </row>
    <row r="471" spans="1:15" x14ac:dyDescent="0.3">
      <c r="A471">
        <v>466</v>
      </c>
      <c r="B471">
        <f t="shared" si="29"/>
        <v>8.0724336630141016E+30</v>
      </c>
      <c r="C471">
        <f>1/'T derived'!F471</f>
        <v>4.1321379539662292E-40</v>
      </c>
      <c r="D471">
        <f t="shared" si="30"/>
        <v>1</v>
      </c>
      <c r="E471">
        <f>'T derived'!J471*B471^2</f>
        <v>1</v>
      </c>
      <c r="F471">
        <f>(299792458/'ln2 derived'!D471)*B471</f>
        <v>0.99999999999999989</v>
      </c>
      <c r="G471">
        <f>'T derived'!K471/((4/3)*PI()*'T derived'!F471^3)</f>
        <v>2.0852420408583445E-64</v>
      </c>
      <c r="H471">
        <f>'T derived'!K471/'T derived'!G471</f>
        <v>2.0852420408583445E-64</v>
      </c>
      <c r="I471">
        <f>'T derived'!O471*B471</f>
        <v>0.12285593254291734</v>
      </c>
      <c r="J471">
        <f>(3*'T derived'!O471^2)/(299792458^2)</f>
        <v>7.7314890454104708E-81</v>
      </c>
      <c r="K471">
        <f>((1-LN(2))^2/(3*LN(2)*'T derived'!F471^2))</f>
        <v>7.7314890454104726E-81</v>
      </c>
      <c r="L471">
        <f t="shared" si="28"/>
        <v>7.7314890454104726E-81</v>
      </c>
      <c r="M471">
        <f>((1-LN(2))^2/(3*LN(2))) * ((4*PI()/(3*'T derived'!G471))^(2/3))</f>
        <v>7.7314890454106805E-81</v>
      </c>
      <c r="N471">
        <f t="shared" si="31"/>
        <v>5.9369606776700129E+118</v>
      </c>
      <c r="O471">
        <f>'T derived'!N471/'T derived'!G471/(PI()/LN(2))</f>
        <v>2.6561565725864336E+157</v>
      </c>
    </row>
    <row r="472" spans="1:15" x14ac:dyDescent="0.3">
      <c r="A472">
        <v>467</v>
      </c>
      <c r="B472">
        <f t="shared" si="29"/>
        <v>1.1646060013535575E+31</v>
      </c>
      <c r="C472">
        <f>1/'T derived'!F472</f>
        <v>2.8641797724764328E-40</v>
      </c>
      <c r="D472">
        <f t="shared" si="30"/>
        <v>1</v>
      </c>
      <c r="E472">
        <f>'T derived'!J472*B472^2</f>
        <v>1</v>
      </c>
      <c r="F472">
        <f>(299792458/'ln2 derived'!D472)*B472</f>
        <v>0.99999999999999989</v>
      </c>
      <c r="G472">
        <f>'T derived'!K472/((4/3)*PI()*'T derived'!F472^3)</f>
        <v>6.9443700496953521E-65</v>
      </c>
      <c r="H472">
        <f>'T derived'!K472/'T derived'!G472</f>
        <v>6.9443700496953521E-65</v>
      </c>
      <c r="I472">
        <f>'T derived'!O472*B472</f>
        <v>0.12285593254291735</v>
      </c>
      <c r="J472">
        <f>(3*'T derived'!O472^2)/(299792458^2)</f>
        <v>3.7146172139430198E-81</v>
      </c>
      <c r="K472">
        <f>((1-LN(2))^2/(3*LN(2)*'T derived'!F472^2))</f>
        <v>3.7146172139430193E-81</v>
      </c>
      <c r="L472">
        <f t="shared" si="28"/>
        <v>3.7146172139430198E-81</v>
      </c>
      <c r="M472">
        <f>((1-LN(2))^2/(3*LN(2))) * ((4*PI()/(3*'T derived'!G472))^(2/3))</f>
        <v>3.7146172139430793E-81</v>
      </c>
      <c r="N472">
        <f t="shared" si="31"/>
        <v>1.7827390982055974E+119</v>
      </c>
      <c r="O472">
        <f>'T derived'!N472/'T derived'!G472/(PI()/LN(2))</f>
        <v>2.6561565725864336E+157</v>
      </c>
    </row>
    <row r="473" spans="1:15" x14ac:dyDescent="0.3">
      <c r="A473">
        <v>468</v>
      </c>
      <c r="B473">
        <f t="shared" si="29"/>
        <v>1.6801713027423028E+31</v>
      </c>
      <c r="C473">
        <f>1/'T derived'!F473</f>
        <v>1.9852981339088652E-40</v>
      </c>
      <c r="D473">
        <f t="shared" si="30"/>
        <v>1</v>
      </c>
      <c r="E473">
        <f>'T derived'!J473*B473^2</f>
        <v>1</v>
      </c>
      <c r="F473">
        <f>(299792458/'ln2 derived'!D473)*B473</f>
        <v>1</v>
      </c>
      <c r="G473">
        <f>'T derived'!K473/((4/3)*PI()*'T derived'!F473^3)</f>
        <v>2.3126464190821399E-65</v>
      </c>
      <c r="H473">
        <f>'T derived'!K473/'T derived'!G473</f>
        <v>2.3126464190821399E-65</v>
      </c>
      <c r="I473">
        <f>'T derived'!O473*B473</f>
        <v>0.12285593254291734</v>
      </c>
      <c r="J473">
        <f>(3*'T derived'!O473^2)/(299792458^2)</f>
        <v>1.7846990359913559E-81</v>
      </c>
      <c r="K473">
        <f>((1-LN(2))^2/(3*LN(2)*'T derived'!F473^2))</f>
        <v>1.7846990359913564E-81</v>
      </c>
      <c r="L473">
        <f t="shared" si="28"/>
        <v>1.7846990359913566E-81</v>
      </c>
      <c r="M473">
        <f>((1-LN(2))^2/(3*LN(2))) * ((4*PI()/(3*'T derived'!G473))^(2/3))</f>
        <v>1.7846990359913653E-81</v>
      </c>
      <c r="N473">
        <f t="shared" si="31"/>
        <v>5.3531745699861541E+119</v>
      </c>
      <c r="O473">
        <f>'T derived'!N473/'T derived'!G473/(PI()/LN(2))</f>
        <v>2.6561565725864342E+157</v>
      </c>
    </row>
    <row r="474" spans="1:15" x14ac:dyDescent="0.3">
      <c r="A474">
        <v>469</v>
      </c>
      <c r="B474">
        <f t="shared" si="29"/>
        <v>2.4239748063102696E+31</v>
      </c>
      <c r="C474">
        <f>1/'T derived'!F474</f>
        <v>1.3761038040898504E-40</v>
      </c>
      <c r="D474">
        <f t="shared" si="30"/>
        <v>1</v>
      </c>
      <c r="E474">
        <f>'T derived'!J474*B474^2</f>
        <v>1</v>
      </c>
      <c r="F474">
        <f>(299792458/'ln2 derived'!D474)*B474</f>
        <v>1</v>
      </c>
      <c r="G474">
        <f>'T derived'!K474/((4/3)*PI()*'T derived'!F474^3)</f>
        <v>7.7016826888827321E-66</v>
      </c>
      <c r="H474">
        <f>'T derived'!K474/'T derived'!G474</f>
        <v>7.7016826888827321E-66</v>
      </c>
      <c r="I474">
        <f>'T derived'!O474*B474</f>
        <v>0.12285593254291736</v>
      </c>
      <c r="J474">
        <f>(3*'T derived'!O474^2)/(299792458^2)</f>
        <v>8.5746403077895565E-82</v>
      </c>
      <c r="K474">
        <f>((1-LN(2))^2/(3*LN(2)*'T derived'!F474^2))</f>
        <v>8.5746403077895565E-82</v>
      </c>
      <c r="L474">
        <f t="shared" si="28"/>
        <v>8.5746403077895554E-82</v>
      </c>
      <c r="M474">
        <f>((1-LN(2))^2/(3*LN(2))) * ((4*PI()/(3*'T derived'!G474))^(2/3))</f>
        <v>8.5746403077895097E-82</v>
      </c>
      <c r="N474">
        <f t="shared" si="31"/>
        <v>1.6074409320797648E+120</v>
      </c>
      <c r="O474">
        <f>'T derived'!N474/'T derived'!G474/(PI()/LN(2))</f>
        <v>2.6561565725864336E+157</v>
      </c>
    </row>
    <row r="475" spans="1:15" x14ac:dyDescent="0.3">
      <c r="A475">
        <v>470</v>
      </c>
      <c r="B475">
        <f t="shared" si="29"/>
        <v>3.4970564323036124E+31</v>
      </c>
      <c r="C475">
        <f>1/'T derived'!F475</f>
        <v>9.5384247196269511E-41</v>
      </c>
      <c r="D475">
        <f t="shared" si="30"/>
        <v>1</v>
      </c>
      <c r="E475">
        <f>'T derived'!J475*B475^2</f>
        <v>1</v>
      </c>
      <c r="F475">
        <f>(299792458/'ln2 derived'!D475)*B475</f>
        <v>0.99999999999999989</v>
      </c>
      <c r="G475">
        <f>'T derived'!K475/((4/3)*PI()*'T derived'!F475^3)</f>
        <v>2.5648501971943337E-66</v>
      </c>
      <c r="H475">
        <f>'T derived'!K475/'T derived'!G475</f>
        <v>2.5648501971943337E-66</v>
      </c>
      <c r="I475">
        <f>'T derived'!O475*B475</f>
        <v>0.12285593254291735</v>
      </c>
      <c r="J475">
        <f>(3*'T derived'!O475^2)/(299792458^2)</f>
        <v>4.1197117791419838E-82</v>
      </c>
      <c r="K475">
        <f>((1-LN(2))^2/(3*LN(2)*'T derived'!F475^2))</f>
        <v>4.1197117791419856E-82</v>
      </c>
      <c r="L475">
        <f t="shared" si="28"/>
        <v>4.1197117791419856E-82</v>
      </c>
      <c r="M475">
        <f>((1-LN(2))^2/(3*LN(2))) * ((4*PI()/(3*'T derived'!G475))^(2/3))</f>
        <v>4.1197117791420365E-82</v>
      </c>
      <c r="N475">
        <f t="shared" si="31"/>
        <v>4.8267926187432355E+120</v>
      </c>
      <c r="O475">
        <f>'T derived'!N475/'T derived'!G475/(PI()/LN(2))</f>
        <v>2.6561565725864327E+157</v>
      </c>
    </row>
    <row r="476" spans="1:15" x14ac:dyDescent="0.3">
      <c r="A476">
        <v>471</v>
      </c>
      <c r="B476">
        <f t="shared" si="29"/>
        <v>5.0451859725932724E+31</v>
      </c>
      <c r="C476">
        <f>1/'T derived'!F476</f>
        <v>6.6115322013927073E-41</v>
      </c>
      <c r="D476">
        <f t="shared" si="30"/>
        <v>1</v>
      </c>
      <c r="E476">
        <f>'T derived'!J476*B476^2</f>
        <v>1</v>
      </c>
      <c r="F476">
        <f>(299792458/'ln2 derived'!D476)*B476</f>
        <v>1</v>
      </c>
      <c r="G476">
        <f>'T derived'!K476/((4/3)*PI()*'T derived'!F476^3)</f>
        <v>8.5415834432437993E-67</v>
      </c>
      <c r="H476">
        <f>'T derived'!K476/'T derived'!G476</f>
        <v>8.5415834432437993E-67</v>
      </c>
      <c r="I476">
        <f>'T derived'!O476*B476</f>
        <v>0.12285593254291735</v>
      </c>
      <c r="J476">
        <f>(3*'T derived'!O476^2)/(299792458^2)</f>
        <v>1.9793279407630824E-82</v>
      </c>
      <c r="K476">
        <f>((1-LN(2))^2/(3*LN(2)*'T derived'!F476^2))</f>
        <v>1.9793279407630827E-82</v>
      </c>
      <c r="L476">
        <f t="shared" si="28"/>
        <v>1.9793279407630827E-82</v>
      </c>
      <c r="M476">
        <f>((1-LN(2))^2/(3*LN(2))) * ((4*PI()/(3*'T derived'!G476))^(2/3))</f>
        <v>1.9793279407630859E-82</v>
      </c>
      <c r="N476">
        <f t="shared" si="31"/>
        <v>1.4493799753009779E+121</v>
      </c>
      <c r="O476">
        <f>'T derived'!N476/'T derived'!G476/(PI()/LN(2))</f>
        <v>2.6561565725864327E+157</v>
      </c>
    </row>
    <row r="477" spans="1:15" x14ac:dyDescent="0.3">
      <c r="A477">
        <v>472</v>
      </c>
      <c r="B477">
        <f t="shared" si="29"/>
        <v>7.2786647830228768E+31</v>
      </c>
      <c r="C477">
        <f>1/'T derived'!F477</f>
        <v>4.5827649045766425E-41</v>
      </c>
      <c r="D477">
        <f t="shared" si="30"/>
        <v>1</v>
      </c>
      <c r="E477">
        <f>'T derived'!J477*B477^2</f>
        <v>1</v>
      </c>
      <c r="F477">
        <f>(299792458/'ln2 derived'!D477)*B477</f>
        <v>0.99999999999999989</v>
      </c>
      <c r="G477">
        <f>'T derived'!K477/((4/3)*PI()*'T derived'!F477^3)</f>
        <v>2.8445578536206671E-67</v>
      </c>
      <c r="H477">
        <f>'T derived'!K477/'T derived'!G477</f>
        <v>2.8445578536206671E-67</v>
      </c>
      <c r="I477">
        <f>'T derived'!O477*B477</f>
        <v>0.12285593254291734</v>
      </c>
      <c r="J477">
        <f>(3*'T derived'!O477^2)/(299792458^2)</f>
        <v>9.5097407467212969E-83</v>
      </c>
      <c r="K477">
        <f>((1-LN(2))^2/(3*LN(2)*'T derived'!F477^2))</f>
        <v>9.5097407467212983E-83</v>
      </c>
      <c r="L477">
        <f t="shared" si="28"/>
        <v>9.5097407467212969E-83</v>
      </c>
      <c r="M477">
        <f>((1-LN(2))^2/(3*LN(2))) * ((4*PI()/(3*'T derived'!G477))^(2/3))</f>
        <v>9.5097407467212164E-83</v>
      </c>
      <c r="N477">
        <f t="shared" si="31"/>
        <v>4.3521702271733993E+121</v>
      </c>
      <c r="O477">
        <f>'T derived'!N477/'T derived'!G477/(PI()/LN(2))</f>
        <v>2.6561565725864315E+157</v>
      </c>
    </row>
    <row r="478" spans="1:15" x14ac:dyDescent="0.3">
      <c r="A478">
        <v>473</v>
      </c>
      <c r="B478">
        <f t="shared" si="29"/>
        <v>1.0500893586760249E+32</v>
      </c>
      <c r="C478">
        <f>1/'T derived'!F478</f>
        <v>3.1765305727763668E-41</v>
      </c>
      <c r="D478">
        <f t="shared" si="30"/>
        <v>1</v>
      </c>
      <c r="E478">
        <f>'T derived'!J478*B478^2</f>
        <v>1</v>
      </c>
      <c r="F478">
        <f>(299792458/'ln2 derived'!D478)*B478</f>
        <v>1</v>
      </c>
      <c r="G478">
        <f>'T derived'!K478/((4/3)*PI()*'T derived'!F478^3)</f>
        <v>9.4730788926439861E-68</v>
      </c>
      <c r="H478">
        <f>'T derived'!K478/'T derived'!G478</f>
        <v>9.4730788926439861E-68</v>
      </c>
      <c r="I478">
        <f>'T derived'!O478*B478</f>
        <v>0.12285593254291735</v>
      </c>
      <c r="J478">
        <f>(3*'T derived'!O478^2)/(299792458^2)</f>
        <v>4.5689836033429748E-83</v>
      </c>
      <c r="K478">
        <f>((1-LN(2))^2/(3*LN(2)*'T derived'!F478^2))</f>
        <v>4.5689836033429748E-83</v>
      </c>
      <c r="L478">
        <f t="shared" si="28"/>
        <v>4.5689836033429756E-83</v>
      </c>
      <c r="M478">
        <f>((1-LN(2))^2/(3*LN(2))) * ((4*PI()/(3*'T derived'!G478))^(2/3))</f>
        <v>4.568983603343146E-83</v>
      </c>
      <c r="N478">
        <f t="shared" si="31"/>
        <v>1.306861279241844E+122</v>
      </c>
      <c r="O478">
        <f>'T derived'!N478/'T derived'!G478/(PI()/LN(2))</f>
        <v>2.6561565725864321E+157</v>
      </c>
    </row>
    <row r="479" spans="1:15" x14ac:dyDescent="0.3">
      <c r="A479">
        <v>474</v>
      </c>
      <c r="B479">
        <f t="shared" si="29"/>
        <v>1.5149587102521726E+32</v>
      </c>
      <c r="C479">
        <f>1/'T derived'!F479</f>
        <v>2.2018032104824074E-41</v>
      </c>
      <c r="D479">
        <f t="shared" si="30"/>
        <v>1</v>
      </c>
      <c r="E479">
        <f>'T derived'!J479*B479^2</f>
        <v>1</v>
      </c>
      <c r="F479">
        <f>(299792458/'ln2 derived'!D479)*B479</f>
        <v>1</v>
      </c>
      <c r="G479">
        <f>'T derived'!K479/((4/3)*PI()*'T derived'!F479^3)</f>
        <v>3.1547688014864405E-68</v>
      </c>
      <c r="H479">
        <f>'T derived'!K479/'T derived'!G479</f>
        <v>3.1547688014864405E-68</v>
      </c>
      <c r="I479">
        <f>'T derived'!O479*B479</f>
        <v>0.12285593254291735</v>
      </c>
      <c r="J479">
        <f>(3*'T derived'!O479^2)/(299792458^2)</f>
        <v>2.1951819427689772E-83</v>
      </c>
      <c r="K479">
        <f>((1-LN(2))^2/(3*LN(2)*'T derived'!F479^2))</f>
        <v>2.1951819427689779E-83</v>
      </c>
      <c r="L479">
        <f t="shared" si="28"/>
        <v>2.1951819427689779E-83</v>
      </c>
      <c r="M479">
        <f>((1-LN(2))^2/(3*LN(2))) * ((4*PI()/(3*'T derived'!G479))^(2/3))</f>
        <v>2.1951819427690346E-83</v>
      </c>
      <c r="N479">
        <f t="shared" si="31"/>
        <v>3.9242178362378661E+122</v>
      </c>
      <c r="O479">
        <f>'T derived'!N479/'T derived'!G479/(PI()/LN(2))</f>
        <v>2.6561565725864355E+157</v>
      </c>
    </row>
    <row r="480" spans="1:15" x14ac:dyDescent="0.3">
      <c r="A480">
        <v>475</v>
      </c>
      <c r="B480">
        <f t="shared" si="29"/>
        <v>2.1856234184323499E+32</v>
      </c>
      <c r="C480">
        <f>1/'T derived'!F480</f>
        <v>1.526173687493716E-41</v>
      </c>
      <c r="D480">
        <f t="shared" si="30"/>
        <v>1</v>
      </c>
      <c r="E480">
        <f>'T derived'!J480*B480^2</f>
        <v>1</v>
      </c>
      <c r="F480">
        <f>(299792458/'ln2 derived'!D480)*B480</f>
        <v>1</v>
      </c>
      <c r="G480">
        <f>'T derived'!K480/((4/3)*PI()*'T derived'!F480^3)</f>
        <v>1.0506157822205528E-68</v>
      </c>
      <c r="H480">
        <f>'T derived'!K480/'T derived'!G480</f>
        <v>1.0506157822205528E-68</v>
      </c>
      <c r="I480">
        <f>'T derived'!O480*B480</f>
        <v>0.12285593254291736</v>
      </c>
      <c r="J480">
        <f>(3*'T derived'!O480^2)/(299792458^2)</f>
        <v>1.0546817805021678E-83</v>
      </c>
      <c r="K480">
        <f>((1-LN(2))^2/(3*LN(2)*'T derived'!F480^2))</f>
        <v>1.0546817805021674E-83</v>
      </c>
      <c r="L480">
        <f t="shared" si="28"/>
        <v>1.0546817805021674E-83</v>
      </c>
      <c r="M480">
        <f>((1-LN(2))^2/(3*LN(2))) * ((4*PI()/(3*'T derived'!G480))^(2/3))</f>
        <v>1.0546817805021843E-83</v>
      </c>
      <c r="N480">
        <f t="shared" si="31"/>
        <v>1.1783565609336272E+123</v>
      </c>
      <c r="O480">
        <f>'T derived'!N480/'T derived'!G480/(PI()/LN(2))</f>
        <v>2.6561565725864333E+157</v>
      </c>
    </row>
    <row r="481" spans="1:15" x14ac:dyDescent="0.3">
      <c r="A481">
        <v>476</v>
      </c>
      <c r="B481">
        <f t="shared" si="29"/>
        <v>3.1531880670231356E+32</v>
      </c>
      <c r="C481">
        <f>1/'T derived'!F481</f>
        <v>1.0578629885310441E-41</v>
      </c>
      <c r="D481">
        <f t="shared" si="30"/>
        <v>1</v>
      </c>
      <c r="E481">
        <f>'T derived'!J481*B481^2</f>
        <v>0.99999999999999989</v>
      </c>
      <c r="F481">
        <f>(299792458/'ln2 derived'!D481)*B481</f>
        <v>0.99999999999999989</v>
      </c>
      <c r="G481">
        <f>'T derived'!K481/((4/3)*PI()*'T derived'!F481^3)</f>
        <v>3.4988095524807636E-69</v>
      </c>
      <c r="H481">
        <f>'T derived'!K481/'T derived'!G481</f>
        <v>3.4988095524807636E-69</v>
      </c>
      <c r="I481">
        <f>'T derived'!O481*B481</f>
        <v>0.12285593254291732</v>
      </c>
      <c r="J481">
        <f>(3*'T derived'!O481^2)/(299792458^2)</f>
        <v>5.0672504016688086E-84</v>
      </c>
      <c r="K481">
        <f>((1-LN(2))^2/(3*LN(2)*'T derived'!F481^2))</f>
        <v>5.0672504016688114E-84</v>
      </c>
      <c r="L481">
        <f t="shared" si="28"/>
        <v>5.0672504016688114E-84</v>
      </c>
      <c r="M481">
        <f>((1-LN(2))^2/(3*LN(2))) * ((4*PI()/(3*'T derived'!G481))^(2/3))</f>
        <v>5.0672504016688388E-84</v>
      </c>
      <c r="N481">
        <f t="shared" si="31"/>
        <v>3.5383463473231126E+123</v>
      </c>
      <c r="O481">
        <f>'T derived'!N481/'T derived'!G481/(PI()/LN(2))</f>
        <v>2.6561565725864315E+157</v>
      </c>
    </row>
    <row r="482" spans="1:15" x14ac:dyDescent="0.3">
      <c r="A482">
        <v>477</v>
      </c>
      <c r="B482">
        <f t="shared" si="29"/>
        <v>4.5490887872845334E+32</v>
      </c>
      <c r="C482">
        <f>1/'T derived'!F482</f>
        <v>7.3325474791901114E-42</v>
      </c>
      <c r="D482">
        <f t="shared" si="30"/>
        <v>1</v>
      </c>
      <c r="E482">
        <f>'T derived'!J482*B482^2</f>
        <v>0.99999999999999989</v>
      </c>
      <c r="F482">
        <f>(299792458/'ln2 derived'!D482)*B482</f>
        <v>1</v>
      </c>
      <c r="G482">
        <f>'T derived'!K482/((4/3)*PI()*'T derived'!F482^3)</f>
        <v>1.1651898335904487E-69</v>
      </c>
      <c r="H482">
        <f>'T derived'!K482/'T derived'!G482</f>
        <v>1.1651898335904487E-69</v>
      </c>
      <c r="I482">
        <f>'T derived'!O482*B482</f>
        <v>0.12285593254291736</v>
      </c>
      <c r="J482">
        <f>(3*'T derived'!O482^2)/(299792458^2)</f>
        <v>2.4345757277599983E-84</v>
      </c>
      <c r="K482">
        <f>((1-LN(2))^2/(3*LN(2)*'T derived'!F482^2))</f>
        <v>2.4345757277599978E-84</v>
      </c>
      <c r="L482">
        <f t="shared" si="28"/>
        <v>2.4345757277599983E-84</v>
      </c>
      <c r="M482">
        <f>((1-LN(2))^2/(3*LN(2))) * ((4*PI()/(3*'T derived'!G482))^(2/3))</f>
        <v>2.4345757277600532E-84</v>
      </c>
      <c r="N482">
        <f t="shared" si="31"/>
        <v>1.0624878146981724E+124</v>
      </c>
      <c r="O482">
        <f>'T derived'!N482/'T derived'!G482/(PI()/LN(2))</f>
        <v>2.6561565725864333E+157</v>
      </c>
    </row>
    <row r="483" spans="1:15" x14ac:dyDescent="0.3">
      <c r="A483">
        <v>478</v>
      </c>
      <c r="B483">
        <f t="shared" si="29"/>
        <v>6.5629478339789853E+32</v>
      </c>
      <c r="C483">
        <f>1/'T derived'!F483</f>
        <v>5.0825346115225596E-42</v>
      </c>
      <c r="D483">
        <f t="shared" si="30"/>
        <v>1</v>
      </c>
      <c r="E483">
        <f>'T derived'!J483*B483^2</f>
        <v>1</v>
      </c>
      <c r="F483">
        <f>(299792458/'ln2 derived'!D483)*B483</f>
        <v>1</v>
      </c>
      <c r="G483">
        <f>'T derived'!K483/((4/3)*PI()*'T derived'!F483^3)</f>
        <v>3.880369388324978E-70</v>
      </c>
      <c r="H483">
        <f>'T derived'!K483/'T derived'!G483</f>
        <v>3.880369388324978E-70</v>
      </c>
      <c r="I483">
        <f>'T derived'!O483*B483</f>
        <v>0.12285593254291735</v>
      </c>
      <c r="J483">
        <f>(3*'T derived'!O483^2)/(299792458^2)</f>
        <v>1.1696992460143895E-84</v>
      </c>
      <c r="K483">
        <f>((1-LN(2))^2/(3*LN(2)*'T derived'!F483^2))</f>
        <v>1.1696992460143895E-84</v>
      </c>
      <c r="L483">
        <f t="shared" si="28"/>
        <v>1.1696992460143897E-84</v>
      </c>
      <c r="M483">
        <f>((1-LN(2))^2/(3*LN(2))) * ((4*PI()/(3*'T derived'!G483))^(2/3))</f>
        <v>1.1696992460144034E-84</v>
      </c>
      <c r="N483">
        <f t="shared" si="31"/>
        <v>3.1904179115648436E+124</v>
      </c>
      <c r="O483">
        <f>'T derived'!N483/'T derived'!G483/(PI()/LN(2))</f>
        <v>2.6561565725864333E+157</v>
      </c>
    </row>
    <row r="484" spans="1:15" x14ac:dyDescent="0.3">
      <c r="A484">
        <v>479</v>
      </c>
      <c r="B484">
        <f t="shared" si="29"/>
        <v>9.468332293694448E+32</v>
      </c>
      <c r="C484">
        <f>1/'T derived'!F484</f>
        <v>3.5229445360751983E-42</v>
      </c>
      <c r="D484">
        <f t="shared" si="30"/>
        <v>1</v>
      </c>
      <c r="E484">
        <f>'T derived'!J484*B484^2</f>
        <v>1</v>
      </c>
      <c r="F484">
        <f>(299792458/'ln2 derived'!D484)*B484</f>
        <v>1</v>
      </c>
      <c r="G484">
        <f>'T derived'!K484/((4/3)*PI()*'T derived'!F484^3)</f>
        <v>1.2922586651354204E-70</v>
      </c>
      <c r="H484">
        <f>'T derived'!K484/'T derived'!G484</f>
        <v>1.2922586651354204E-70</v>
      </c>
      <c r="I484">
        <f>'T derived'!O484*B484</f>
        <v>0.12285593254291735</v>
      </c>
      <c r="J484">
        <f>(3*'T derived'!O484^2)/(299792458^2)</f>
        <v>5.6198552812546097E-85</v>
      </c>
      <c r="K484">
        <f>((1-LN(2))^2/(3*LN(2)*'T derived'!F484^2))</f>
        <v>5.6198552812546097E-85</v>
      </c>
      <c r="L484">
        <f t="shared" si="28"/>
        <v>5.6198552812546097E-85</v>
      </c>
      <c r="M484">
        <f>((1-LN(2))^2/(3*LN(2))) * ((4*PI()/(3*'T derived'!G484))^(2/3))</f>
        <v>5.6198552812546189E-85</v>
      </c>
      <c r="N484">
        <f t="shared" si="31"/>
        <v>9.5801253526148943E+124</v>
      </c>
      <c r="O484">
        <f>'T derived'!N484/'T derived'!G484/(PI()/LN(2))</f>
        <v>2.6561565725864321E+157</v>
      </c>
    </row>
    <row r="485" spans="1:15" x14ac:dyDescent="0.3">
      <c r="A485">
        <v>480</v>
      </c>
      <c r="B485">
        <f t="shared" si="29"/>
        <v>1.3659916045601805E+33</v>
      </c>
      <c r="C485">
        <f>1/'T derived'!F485</f>
        <v>2.4419190724495882E-42</v>
      </c>
      <c r="D485">
        <f t="shared" si="30"/>
        <v>1</v>
      </c>
      <c r="E485">
        <f>'T derived'!J485*B485^2</f>
        <v>1</v>
      </c>
      <c r="F485">
        <f>(299792458/'ln2 derived'!D485)*B485</f>
        <v>1</v>
      </c>
      <c r="G485">
        <f>'T derived'!K485/((4/3)*PI()*'T derived'!F485^3)</f>
        <v>4.3035399223640185E-71</v>
      </c>
      <c r="H485">
        <f>'T derived'!K485/'T derived'!G485</f>
        <v>4.3035399223640185E-71</v>
      </c>
      <c r="I485">
        <f>'T derived'!O485*B485</f>
        <v>0.12285593254291736</v>
      </c>
      <c r="J485">
        <f>(3*'T derived'!O485^2)/(299792458^2)</f>
        <v>2.7000764076628987E-85</v>
      </c>
      <c r="K485">
        <f>((1-LN(2))^2/(3*LN(2)*'T derived'!F485^2))</f>
        <v>2.7000764076628987E-85</v>
      </c>
      <c r="L485">
        <f t="shared" si="28"/>
        <v>2.7000764076628987E-85</v>
      </c>
      <c r="M485">
        <f>((1-LN(2))^2/(3*LN(2))) * ((4*PI()/(3*'T derived'!G485))^(2/3))</f>
        <v>2.7000764076628735E-85</v>
      </c>
      <c r="N485">
        <f t="shared" si="31"/>
        <v>2.8767015580977217E+125</v>
      </c>
      <c r="O485">
        <f>'T derived'!N485/'T derived'!G485/(PI()/LN(2))</f>
        <v>2.6561565725864321E+157</v>
      </c>
    </row>
    <row r="486" spans="1:15" x14ac:dyDescent="0.3">
      <c r="A486">
        <v>481</v>
      </c>
      <c r="B486">
        <f t="shared" si="29"/>
        <v>1.9707093137949304E+33</v>
      </c>
      <c r="C486">
        <f>1/'T derived'!F486</f>
        <v>1.6926093202239888E-42</v>
      </c>
      <c r="D486">
        <f t="shared" si="30"/>
        <v>1</v>
      </c>
      <c r="E486">
        <f>'T derived'!J486*B486^2</f>
        <v>1</v>
      </c>
      <c r="F486">
        <f>(299792458/'ln2 derived'!D486)*B486</f>
        <v>1</v>
      </c>
      <c r="G486">
        <f>'T derived'!K486/((4/3)*PI()*'T derived'!F486^3)</f>
        <v>1.4331848849657414E-71</v>
      </c>
      <c r="H486">
        <f>'T derived'!K486/'T derived'!G486</f>
        <v>1.4331848849657414E-71</v>
      </c>
      <c r="I486">
        <f>'T derived'!O486*B486</f>
        <v>0.12285593254291735</v>
      </c>
      <c r="J486">
        <f>(3*'T derived'!O486^2)/(299792458^2)</f>
        <v>1.2972598478710696E-85</v>
      </c>
      <c r="K486">
        <f>((1-LN(2))^2/(3*LN(2)*'T derived'!F486^2))</f>
        <v>1.2972598478710696E-85</v>
      </c>
      <c r="L486">
        <f t="shared" si="28"/>
        <v>1.2972598478710699E-85</v>
      </c>
      <c r="M486">
        <f>((1-LN(2))^2/(3*LN(2))) * ((4*PI()/(3*'T derived'!G486))^(2/3))</f>
        <v>1.2972598478710808E-85</v>
      </c>
      <c r="N486">
        <f t="shared" si="31"/>
        <v>8.638103938903698E+125</v>
      </c>
      <c r="O486">
        <f>'T derived'!N486/'T derived'!G486/(PI()/LN(2))</f>
        <v>2.6561565725864321E+157</v>
      </c>
    </row>
    <row r="487" spans="1:15" x14ac:dyDescent="0.3">
      <c r="A487">
        <v>482</v>
      </c>
      <c r="B487">
        <f t="shared" si="29"/>
        <v>2.8431325540456383E+33</v>
      </c>
      <c r="C487">
        <f>1/'T derived'!F487</f>
        <v>1.1732273781027434E-42</v>
      </c>
      <c r="D487">
        <f t="shared" si="30"/>
        <v>1</v>
      </c>
      <c r="E487">
        <f>'T derived'!J487*B487^2</f>
        <v>1</v>
      </c>
      <c r="F487">
        <f>(299792458/'ln2 derived'!D487)*B487</f>
        <v>1</v>
      </c>
      <c r="G487">
        <f>'T derived'!K487/((4/3)*PI()*'T derived'!F487^3)</f>
        <v>4.7728589755151007E-72</v>
      </c>
      <c r="H487">
        <f>'T derived'!K487/'T derived'!G487</f>
        <v>4.7728589755151007E-72</v>
      </c>
      <c r="I487">
        <f>'T derived'!O487*B487</f>
        <v>0.12285593254291735</v>
      </c>
      <c r="J487">
        <f>(3*'T derived'!O487^2)/(299792458^2)</f>
        <v>6.2327240374472281E-86</v>
      </c>
      <c r="K487">
        <f>((1-LN(2))^2/(3*LN(2)*'T derived'!F487^2))</f>
        <v>6.2327240374472302E-86</v>
      </c>
      <c r="L487">
        <f t="shared" si="28"/>
        <v>6.2327240374472295E-86</v>
      </c>
      <c r="M487">
        <f>((1-LN(2))^2/(3*LN(2))) * ((4*PI()/(3*'T derived'!G487))^(2/3))</f>
        <v>6.2327240374472152E-86</v>
      </c>
      <c r="N487">
        <f t="shared" si="31"/>
        <v>2.5938331854156516E+126</v>
      </c>
      <c r="O487">
        <f>'T derived'!N487/'T derived'!G487/(PI()/LN(2))</f>
        <v>2.6561565725864327E+157</v>
      </c>
    </row>
    <row r="488" spans="1:15" x14ac:dyDescent="0.3">
      <c r="A488">
        <v>483</v>
      </c>
      <c r="B488">
        <f t="shared" si="29"/>
        <v>4.1017732363116155E+33</v>
      </c>
      <c r="C488">
        <f>1/'T derived'!F488</f>
        <v>8.1321924928765341E-43</v>
      </c>
      <c r="D488">
        <f t="shared" si="30"/>
        <v>1</v>
      </c>
      <c r="E488">
        <f>'T derived'!J488*B488^2</f>
        <v>1</v>
      </c>
      <c r="F488">
        <f>(299792458/'ln2 derived'!D488)*B488</f>
        <v>1.0000000000000002</v>
      </c>
      <c r="G488">
        <f>'T derived'!K488/((4/3)*PI()*'T derived'!F488^3)</f>
        <v>1.589479699313154E-72</v>
      </c>
      <c r="H488">
        <f>'T derived'!K488/'T derived'!G488</f>
        <v>1.589479699313154E-72</v>
      </c>
      <c r="I488">
        <f>'T derived'!O488*B488</f>
        <v>0.12285593254291736</v>
      </c>
      <c r="J488">
        <f>(3*'T derived'!O488^2)/(299792458^2)</f>
        <v>2.9945310487119417E-86</v>
      </c>
      <c r="K488">
        <f>((1-LN(2))^2/(3*LN(2)*'T derived'!F488^2))</f>
        <v>2.9945310487119414E-86</v>
      </c>
      <c r="L488">
        <f t="shared" si="28"/>
        <v>2.9945310487119417E-86</v>
      </c>
      <c r="M488">
        <f>((1-LN(2))^2/(3*LN(2))) * ((4*PI()/(3*'T derived'!G488))^(2/3))</f>
        <v>2.9945310487119032E-86</v>
      </c>
      <c r="N488">
        <f t="shared" si="31"/>
        <v>7.7887122467495853E+126</v>
      </c>
      <c r="O488">
        <f>'T derived'!N488/'T derived'!G488/(PI()/LN(2))</f>
        <v>2.6561565725864315E+157</v>
      </c>
    </row>
    <row r="489" spans="1:15" x14ac:dyDescent="0.3">
      <c r="A489">
        <v>484</v>
      </c>
      <c r="B489">
        <f t="shared" si="29"/>
        <v>5.9176079068778409E+33</v>
      </c>
      <c r="C489">
        <f>1/'T derived'!F489</f>
        <v>5.6368062982081237E-43</v>
      </c>
      <c r="D489">
        <f t="shared" si="30"/>
        <v>1</v>
      </c>
      <c r="E489">
        <f>'T derived'!J489*B489^2</f>
        <v>1</v>
      </c>
      <c r="F489">
        <f>(299792458/'ln2 derived'!D489)*B489</f>
        <v>1</v>
      </c>
      <c r="G489">
        <f>'T derived'!K489/((4/3)*PI()*'T derived'!F489^3)</f>
        <v>5.293359237072317E-73</v>
      </c>
      <c r="H489">
        <f>'T derived'!K489/'T derived'!G489</f>
        <v>5.293359237072317E-73</v>
      </c>
      <c r="I489">
        <f>'T derived'!O489*B489</f>
        <v>0.12285593254291734</v>
      </c>
      <c r="J489">
        <f>(3*'T derived'!O489^2)/(299792458^2)</f>
        <v>1.4387314676252847E-86</v>
      </c>
      <c r="K489">
        <f>((1-LN(2))^2/(3*LN(2)*'T derived'!F489^2))</f>
        <v>1.4387314676252853E-86</v>
      </c>
      <c r="L489">
        <f t="shared" si="28"/>
        <v>1.4387314676252851E-86</v>
      </c>
      <c r="M489">
        <f>((1-LN(2))^2/(3*LN(2))) * ((4*PI()/(3*'T derived'!G489))^(2/3))</f>
        <v>1.4387314676253326E-86</v>
      </c>
      <c r="N489">
        <f t="shared" si="31"/>
        <v>2.338779486813542E+127</v>
      </c>
      <c r="O489">
        <f>'T derived'!N489/'T derived'!G489/(PI()/LN(2))</f>
        <v>2.6561565725864333E+157</v>
      </c>
    </row>
    <row r="490" spans="1:15" x14ac:dyDescent="0.3">
      <c r="A490">
        <v>485</v>
      </c>
      <c r="B490">
        <f t="shared" si="29"/>
        <v>8.5373035811779807E+33</v>
      </c>
      <c r="C490">
        <f>1/'T derived'!F490</f>
        <v>3.907136392965503E-43</v>
      </c>
      <c r="D490">
        <f t="shared" si="30"/>
        <v>1</v>
      </c>
      <c r="E490">
        <f>'T derived'!J490*B490^2</f>
        <v>1</v>
      </c>
      <c r="F490">
        <f>(299792458/'ln2 derived'!D490)*B490</f>
        <v>1</v>
      </c>
      <c r="G490">
        <f>'T derived'!K490/((4/3)*PI()*'T derived'!F490^3)</f>
        <v>1.7628191177783931E-73</v>
      </c>
      <c r="H490">
        <f>'T derived'!K490/'T derived'!G490</f>
        <v>1.7628191177783931E-73</v>
      </c>
      <c r="I490">
        <f>'T derived'!O490*B490</f>
        <v>0.12285593254291734</v>
      </c>
      <c r="J490">
        <f>(3*'T derived'!O490^2)/(299792458^2)</f>
        <v>6.9124286983952518E-87</v>
      </c>
      <c r="K490">
        <f>((1-LN(2))^2/(3*LN(2)*'T derived'!F490^2))</f>
        <v>6.9124286983952536E-87</v>
      </c>
      <c r="L490">
        <f t="shared" si="28"/>
        <v>6.9124286983952554E-87</v>
      </c>
      <c r="M490">
        <f>((1-LN(2))^2/(3*LN(2))) * ((4*PI()/(3*'T derived'!G490))^(2/3))</f>
        <v>6.9124286983954081E-87</v>
      </c>
      <c r="N490">
        <f t="shared" si="31"/>
        <v>7.0228419212981456E+127</v>
      </c>
      <c r="O490">
        <f>'T derived'!N490/'T derived'!G490/(PI()/LN(2))</f>
        <v>2.6561565725864333E+157</v>
      </c>
    </row>
    <row r="491" spans="1:15" x14ac:dyDescent="0.3">
      <c r="A491">
        <v>486</v>
      </c>
      <c r="B491">
        <f t="shared" si="29"/>
        <v>1.231672553912906E+34</v>
      </c>
      <c r="C491">
        <f>1/'T derived'!F491</f>
        <v>2.7082205748471927E-43</v>
      </c>
      <c r="D491">
        <f t="shared" si="30"/>
        <v>0.99999999999999989</v>
      </c>
      <c r="E491">
        <f>'T derived'!J491*B491^2</f>
        <v>1</v>
      </c>
      <c r="F491">
        <f>(299792458/'ln2 derived'!D491)*B491</f>
        <v>1</v>
      </c>
      <c r="G491">
        <f>'T derived'!K491/((4/3)*PI()*'T derived'!F491^3)</f>
        <v>5.8706222321758096E-74</v>
      </c>
      <c r="H491">
        <f>'T derived'!K491/'T derived'!G491</f>
        <v>5.8706222321758096E-74</v>
      </c>
      <c r="I491">
        <f>'T derived'!O491*B491</f>
        <v>0.12285593254291735</v>
      </c>
      <c r="J491">
        <f>(3*'T derived'!O491^2)/(299792458^2)</f>
        <v>3.32109720163867E-87</v>
      </c>
      <c r="K491">
        <f>((1-LN(2))^2/(3*LN(2)*'T derived'!F491^2))</f>
        <v>3.32109720163867E-87</v>
      </c>
      <c r="L491">
        <f t="shared" si="28"/>
        <v>3.32109720163867E-87</v>
      </c>
      <c r="M491">
        <f>((1-LN(2))^2/(3*LN(2))) * ((4*PI()/(3*'T derived'!G491))^(2/3))</f>
        <v>3.321097201638708E-87</v>
      </c>
      <c r="N491">
        <f t="shared" si="31"/>
        <v>2.1088054230687151E+128</v>
      </c>
      <c r="O491">
        <f>'T derived'!N491/'T derived'!G491/(PI()/LN(2))</f>
        <v>2.6561565725864333E+157</v>
      </c>
    </row>
    <row r="492" spans="1:15" x14ac:dyDescent="0.3">
      <c r="A492">
        <v>487</v>
      </c>
      <c r="B492">
        <f t="shared" si="29"/>
        <v>1.7769278855291943E+34</v>
      </c>
      <c r="C492">
        <f>1/'T derived'!F492</f>
        <v>1.8771954557897654E-43</v>
      </c>
      <c r="D492">
        <f t="shared" si="30"/>
        <v>0.99999999999999989</v>
      </c>
      <c r="E492">
        <f>'T derived'!J492*B492^2</f>
        <v>1</v>
      </c>
      <c r="F492">
        <f>(299792458/'ln2 derived'!D492)*B492</f>
        <v>0.99999999999999989</v>
      </c>
      <c r="G492">
        <f>'T derived'!K492/((4/3)*PI()*'T derived'!F492^3)</f>
        <v>1.9550619258288197E-74</v>
      </c>
      <c r="H492">
        <f>'T derived'!K492/'T derived'!G492</f>
        <v>1.9550619258288197E-74</v>
      </c>
      <c r="I492">
        <f>'T derived'!O492*B492</f>
        <v>0.12285593254291734</v>
      </c>
      <c r="J492">
        <f>(3*'T derived'!O492^2)/(299792458^2)</f>
        <v>1.5956311600426028E-87</v>
      </c>
      <c r="K492">
        <f>((1-LN(2))^2/(3*LN(2)*'T derived'!F492^2))</f>
        <v>1.5956311600426028E-87</v>
      </c>
      <c r="L492">
        <f t="shared" si="28"/>
        <v>1.5956311600426026E-87</v>
      </c>
      <c r="M492">
        <f>((1-LN(2))^2/(3*LN(2))) * ((4*PI()/(3*'T derived'!G492))^(2/3))</f>
        <v>1.5956311600426048E-87</v>
      </c>
      <c r="N492">
        <f t="shared" si="31"/>
        <v>6.332280239538336E+128</v>
      </c>
      <c r="O492">
        <f>'T derived'!N492/'T derived'!G492/(PI()/LN(2))</f>
        <v>2.6561565725864315E+157</v>
      </c>
    </row>
    <row r="493" spans="1:15" x14ac:dyDescent="0.3">
      <c r="A493">
        <v>488</v>
      </c>
      <c r="B493">
        <f t="shared" si="29"/>
        <v>2.5635650484702804E+34</v>
      </c>
      <c r="C493">
        <f>1/'T derived'!F493</f>
        <v>1.3011727375406174E-43</v>
      </c>
      <c r="D493">
        <f t="shared" si="30"/>
        <v>1</v>
      </c>
      <c r="E493">
        <f>'T derived'!J493*B493^2</f>
        <v>1</v>
      </c>
      <c r="F493">
        <f>(299792458/'ln2 derived'!D493)*B493</f>
        <v>1</v>
      </c>
      <c r="G493">
        <f>'T derived'!K493/((4/3)*PI()*'T derived'!F493^3)</f>
        <v>6.5108381746594912E-75</v>
      </c>
      <c r="H493">
        <f>'T derived'!K493/'T derived'!G493</f>
        <v>6.5108381746594912E-75</v>
      </c>
      <c r="I493">
        <f>'T derived'!O493*B493</f>
        <v>0.12285593254291735</v>
      </c>
      <c r="J493">
        <f>(3*'T derived'!O493^2)/(299792458^2)</f>
        <v>7.6662579994426457E-88</v>
      </c>
      <c r="K493">
        <f>((1-LN(2))^2/(3*LN(2)*'T derived'!F493^2))</f>
        <v>7.6662579994426457E-88</v>
      </c>
      <c r="L493">
        <f t="shared" si="28"/>
        <v>7.6662579994426457E-88</v>
      </c>
      <c r="M493">
        <f>((1-LN(2))^2/(3*LN(2))) * ((4*PI()/(3*'T derived'!G493))^(2/3))</f>
        <v>7.6662579994427897E-88</v>
      </c>
      <c r="N493">
        <f t="shared" si="31"/>
        <v>1.901444893559801E+129</v>
      </c>
      <c r="O493">
        <f>'T derived'!N493/'T derived'!G493/(PI()/LN(2))</f>
        <v>2.6561565725864333E+157</v>
      </c>
    </row>
    <row r="494" spans="1:15" x14ac:dyDescent="0.3">
      <c r="A494">
        <v>489</v>
      </c>
      <c r="B494">
        <f t="shared" si="29"/>
        <v>3.698442582424349E+34</v>
      </c>
      <c r="C494">
        <f>1/'T derived'!F494</f>
        <v>9.0190421444774461E-44</v>
      </c>
      <c r="D494">
        <f t="shared" si="30"/>
        <v>1</v>
      </c>
      <c r="E494">
        <f>'T derived'!J494*B494^2</f>
        <v>0.99999999999999989</v>
      </c>
      <c r="F494">
        <f>(299792458/'ln2 derived'!D494)*B494</f>
        <v>1</v>
      </c>
      <c r="G494">
        <f>'T derived'!K494/((4/3)*PI()*'T derived'!F494^3)</f>
        <v>2.1682696172722133E-75</v>
      </c>
      <c r="H494">
        <f>'T derived'!K494/'T derived'!G494</f>
        <v>2.1682696172722133E-75</v>
      </c>
      <c r="I494">
        <f>'T derived'!O494*B494</f>
        <v>0.12285593254291734</v>
      </c>
      <c r="J494">
        <f>(3*'T derived'!O494^2)/(299792458^2)</f>
        <v>3.6832767613067391E-88</v>
      </c>
      <c r="K494">
        <f>((1-LN(2))^2/(3*LN(2)*'T derived'!F494^2))</f>
        <v>3.6832767613067402E-88</v>
      </c>
      <c r="L494">
        <f t="shared" si="28"/>
        <v>3.6832767613067396E-88</v>
      </c>
      <c r="M494">
        <f>((1-LN(2))^2/(3*LN(2))) * ((4*PI()/(3*'T derived'!G494))^(2/3))</f>
        <v>3.6832767613067698E-88</v>
      </c>
      <c r="N494">
        <f t="shared" si="31"/>
        <v>5.7096220421031546E+129</v>
      </c>
      <c r="O494">
        <f>'T derived'!N494/'T derived'!G494/(PI()/LN(2))</f>
        <v>2.6561565725864321E+157</v>
      </c>
    </row>
    <row r="495" spans="1:15" x14ac:dyDescent="0.3">
      <c r="A495">
        <v>490</v>
      </c>
      <c r="B495">
        <f t="shared" si="29"/>
        <v>5.3357247726761785E+34</v>
      </c>
      <c r="C495">
        <f>1/'T derived'!F495</f>
        <v>6.2515236337958664E-44</v>
      </c>
      <c r="D495">
        <f t="shared" si="30"/>
        <v>1</v>
      </c>
      <c r="E495">
        <f>'T derived'!J495*B495^2</f>
        <v>0.99999999999999989</v>
      </c>
      <c r="F495">
        <f>(299792458/'ln2 derived'!D495)*B495</f>
        <v>0.99999999999999989</v>
      </c>
      <c r="G495">
        <f>'T derived'!K495/((4/3)*PI()*'T derived'!F495^3)</f>
        <v>7.2208723471024874E-76</v>
      </c>
      <c r="H495">
        <f>'T derived'!K495/'T derived'!G495</f>
        <v>7.2208723471024874E-76</v>
      </c>
      <c r="I495">
        <f>'T derived'!O495*B495</f>
        <v>0.12285593254291735</v>
      </c>
      <c r="J495">
        <f>(3*'T derived'!O495^2)/(299792458^2)</f>
        <v>1.7696414210646957E-88</v>
      </c>
      <c r="K495">
        <f>((1-LN(2))^2/(3*LN(2)*'T derived'!F495^2))</f>
        <v>1.769641421064696E-88</v>
      </c>
      <c r="L495">
        <f t="shared" si="28"/>
        <v>1.7696414210646957E-88</v>
      </c>
      <c r="M495">
        <f>((1-LN(2))^2/(3*LN(2))) * ((4*PI()/(3*'T derived'!G495))^(2/3))</f>
        <v>1.7696414210646901E-88</v>
      </c>
      <c r="N495">
        <f t="shared" si="31"/>
        <v>1.7144742913185443E+130</v>
      </c>
      <c r="O495">
        <f>'T derived'!N495/'T derived'!G495/(PI()/LN(2))</f>
        <v>2.6561565725864342E+157</v>
      </c>
    </row>
    <row r="496" spans="1:15" x14ac:dyDescent="0.3">
      <c r="A496">
        <v>491</v>
      </c>
      <c r="B496">
        <f t="shared" si="29"/>
        <v>7.697823669088316E+34</v>
      </c>
      <c r="C496">
        <f>1/'T derived'!F496</f>
        <v>4.3332259809694676E-44</v>
      </c>
      <c r="D496">
        <f t="shared" si="30"/>
        <v>1</v>
      </c>
      <c r="E496">
        <f>'T derived'!J496*B496^2</f>
        <v>1</v>
      </c>
      <c r="F496">
        <f>(299792458/'ln2 derived'!D496)*B496</f>
        <v>1</v>
      </c>
      <c r="G496">
        <f>'T derived'!K496/((4/3)*PI()*'T derived'!F496^3)</f>
        <v>2.4047285004502879E-76</v>
      </c>
      <c r="H496">
        <f>'T derived'!K496/'T derived'!G496</f>
        <v>2.4047285004502879E-76</v>
      </c>
      <c r="I496">
        <f>'T derived'!O496*B496</f>
        <v>0.12285593254291735</v>
      </c>
      <c r="J496">
        <f>(3*'T derived'!O496^2)/(299792458^2)</f>
        <v>8.5022955430502161E-89</v>
      </c>
      <c r="K496">
        <f>((1-LN(2))^2/(3*LN(2)*'T derived'!F496^2))</f>
        <v>8.5022955430502161E-89</v>
      </c>
      <c r="L496">
        <f t="shared" si="28"/>
        <v>8.5022955430502161E-89</v>
      </c>
      <c r="M496">
        <f>((1-LN(2))^2/(3*LN(2))) * ((4*PI()/(3*'T derived'!G496))^(2/3))</f>
        <v>8.502295543050343E-89</v>
      </c>
      <c r="N496">
        <f t="shared" si="31"/>
        <v>5.1481903248879163E+130</v>
      </c>
      <c r="O496">
        <f>'T derived'!N496/'T derived'!G496/(PI()/LN(2))</f>
        <v>2.6561565725864327E+157</v>
      </c>
    </row>
    <row r="497" spans="1:15" x14ac:dyDescent="0.3">
      <c r="A497">
        <v>492</v>
      </c>
      <c r="B497">
        <f t="shared" si="29"/>
        <v>1.1105612033031399E+35</v>
      </c>
      <c r="C497">
        <f>1/'T derived'!F497</f>
        <v>3.0035633714380898E-44</v>
      </c>
      <c r="D497">
        <f t="shared" si="30"/>
        <v>1</v>
      </c>
      <c r="E497">
        <f>'T derived'!J497*B497^2</f>
        <v>1</v>
      </c>
      <c r="F497">
        <f>(299792458/'ln2 derived'!D497)*B497</f>
        <v>1</v>
      </c>
      <c r="G497">
        <f>'T derived'!K497/((4/3)*PI()*'T derived'!F497^3)</f>
        <v>8.0083387199031743E-77</v>
      </c>
      <c r="H497">
        <f>'T derived'!K497/'T derived'!G497</f>
        <v>8.0083387199031743E-77</v>
      </c>
      <c r="I497">
        <f>'T derived'!O497*B497</f>
        <v>0.12285593254291736</v>
      </c>
      <c r="J497">
        <f>(3*'T derived'!O497^2)/(299792458^2)</f>
        <v>4.0849535188817679E-89</v>
      </c>
      <c r="K497">
        <f>((1-LN(2))^2/(3*LN(2)*'T derived'!F497^2))</f>
        <v>4.0849535188817679E-89</v>
      </c>
      <c r="L497">
        <f t="shared" si="28"/>
        <v>4.0849535188817679E-89</v>
      </c>
      <c r="M497">
        <f>((1-LN(2))^2/(3*LN(2))) * ((4*PI()/(3*'T derived'!G497))^(2/3))</f>
        <v>4.0849535188817847E-89</v>
      </c>
      <c r="N497">
        <f t="shared" si="31"/>
        <v>1.5458886584344647E+131</v>
      </c>
      <c r="O497">
        <f>'T derived'!N497/'T derived'!G497/(PI()/LN(2))</f>
        <v>2.6561565725864336E+157</v>
      </c>
    </row>
    <row r="498" spans="1:15" x14ac:dyDescent="0.3">
      <c r="A498">
        <v>493</v>
      </c>
      <c r="B498">
        <f t="shared" si="29"/>
        <v>1.6022011406091199E+35</v>
      </c>
      <c r="C498">
        <f>1/'T derived'!F498</f>
        <v>2.0819114825454356E-44</v>
      </c>
      <c r="D498">
        <f t="shared" si="30"/>
        <v>1</v>
      </c>
      <c r="E498">
        <f>'T derived'!J498*B498^2</f>
        <v>1</v>
      </c>
      <c r="F498">
        <f>(299792458/'ln2 derived'!D498)*B498</f>
        <v>1</v>
      </c>
      <c r="G498">
        <f>'T derived'!K498/((4/3)*PI()*'T derived'!F498^3)</f>
        <v>2.6669742152052233E-77</v>
      </c>
      <c r="H498">
        <f>'T derived'!K498/'T derived'!G498</f>
        <v>2.6669742152052233E-77</v>
      </c>
      <c r="I498">
        <f>'T derived'!O498*B498</f>
        <v>0.12285593254291735</v>
      </c>
      <c r="J498">
        <f>(3*'T derived'!O498^2)/(299792458^2)</f>
        <v>1.9626282298625071E-89</v>
      </c>
      <c r="K498">
        <f>((1-LN(2))^2/(3*LN(2)*'T derived'!F498^2))</f>
        <v>1.9626282298625071E-89</v>
      </c>
      <c r="L498">
        <f t="shared" si="28"/>
        <v>1.9626282298625075E-89</v>
      </c>
      <c r="M498">
        <f>((1-LN(2))^2/(3*LN(2))) * ((4*PI()/(3*'T derived'!G498))^(2/3))</f>
        <v>1.9626282298624946E-89</v>
      </c>
      <c r="N498">
        <f t="shared" si="31"/>
        <v>4.641964638959757E+131</v>
      </c>
      <c r="O498">
        <f>'T derived'!N498/'T derived'!G498/(PI()/LN(2))</f>
        <v>2.6561565725864336E+157</v>
      </c>
    </row>
    <row r="499" spans="1:15" x14ac:dyDescent="0.3">
      <c r="A499">
        <v>494</v>
      </c>
      <c r="B499">
        <f t="shared" si="29"/>
        <v>2.3114876400634185E+35</v>
      </c>
      <c r="C499">
        <f>1/'T derived'!F499</f>
        <v>1.4430710743017442E-44</v>
      </c>
      <c r="D499">
        <f t="shared" si="30"/>
        <v>1</v>
      </c>
      <c r="E499">
        <f>'T derived'!J499*B499^2</f>
        <v>1</v>
      </c>
      <c r="F499">
        <f>(299792458/'ln2 derived'!D499)*B499</f>
        <v>0.99999999999999989</v>
      </c>
      <c r="G499">
        <f>'T derived'!K499/((4/3)*PI()*'T derived'!F499^3)</f>
        <v>8.8816815988216711E-78</v>
      </c>
      <c r="H499">
        <f>'T derived'!K499/'T derived'!G499</f>
        <v>8.8816815988216711E-78</v>
      </c>
      <c r="I499">
        <f>'T derived'!O499*B499</f>
        <v>0.12285593254291735</v>
      </c>
      <c r="J499">
        <f>(3*'T derived'!O499^2)/(299792458^2)</f>
        <v>9.4295064823838571E-90</v>
      </c>
      <c r="K499">
        <f>((1-LN(2))^2/(3*LN(2)*'T derived'!F499^2))</f>
        <v>9.4295064823838589E-90</v>
      </c>
      <c r="L499">
        <f t="shared" si="28"/>
        <v>9.4295064823838589E-90</v>
      </c>
      <c r="M499">
        <f>((1-LN(2))^2/(3*LN(2))) * ((4*PI()/(3*'T derived'!G499))^(2/3))</f>
        <v>9.4295064823836984E-90</v>
      </c>
      <c r="N499">
        <f t="shared" si="31"/>
        <v>1.3938801861172362E+132</v>
      </c>
      <c r="O499">
        <f>'T derived'!N499/'T derived'!G499/(PI()/LN(2))</f>
        <v>2.6561565725864315E+157</v>
      </c>
    </row>
    <row r="500" spans="1:15" x14ac:dyDescent="0.3">
      <c r="A500">
        <v>495</v>
      </c>
      <c r="B500">
        <f t="shared" si="29"/>
        <v>3.3347717553956266E+35</v>
      </c>
      <c r="C500">
        <f>1/'T derived'!F500</f>
        <v>1.0002606464998653E-44</v>
      </c>
      <c r="D500">
        <f t="shared" si="30"/>
        <v>1</v>
      </c>
      <c r="E500">
        <f>'T derived'!J500*B500^2</f>
        <v>1</v>
      </c>
      <c r="F500">
        <f>(299792458/'ln2 derived'!D500)*B500</f>
        <v>1.0000000000000002</v>
      </c>
      <c r="G500">
        <f>'T derived'!K500/((4/3)*PI()*'T derived'!F500^3)</f>
        <v>2.9578189235240662E-78</v>
      </c>
      <c r="H500">
        <f>'T derived'!K500/'T derived'!G500</f>
        <v>2.9578189235240662E-78</v>
      </c>
      <c r="I500">
        <f>'T derived'!O500*B500</f>
        <v>0.12285593254291734</v>
      </c>
      <c r="J500">
        <f>(3*'T derived'!O500^2)/(299792458^2)</f>
        <v>4.530434809222543E-90</v>
      </c>
      <c r="K500">
        <f>((1-LN(2))^2/(3*LN(2)*'T derived'!F500^2))</f>
        <v>4.530434809222543E-90</v>
      </c>
      <c r="L500">
        <f t="shared" si="28"/>
        <v>4.530434809222543E-90</v>
      </c>
      <c r="M500">
        <f>((1-LN(2))^2/(3*LN(2))) * ((4*PI()/(3*'T derived'!G500))^(2/3))</f>
        <v>4.5304348092226747E-90</v>
      </c>
      <c r="N500">
        <f t="shared" si="31"/>
        <v>4.1855165309611814E+132</v>
      </c>
      <c r="O500">
        <f>'T derived'!N500/'T derived'!G500/(PI()/LN(2))</f>
        <v>2.6561565725864321E+157</v>
      </c>
    </row>
    <row r="501" spans="1:15" x14ac:dyDescent="0.3">
      <c r="A501">
        <v>496</v>
      </c>
      <c r="B501">
        <f t="shared" si="29"/>
        <v>4.8110586740058544E+35</v>
      </c>
      <c r="C501">
        <f>1/'T derived'!F501</f>
        <v>6.9332784694644981E-45</v>
      </c>
      <c r="D501">
        <f t="shared" si="30"/>
        <v>1</v>
      </c>
      <c r="E501">
        <f>'T derived'!J501*B501^2</f>
        <v>1</v>
      </c>
      <c r="F501">
        <f>(299792458/'ln2 derived'!D501)*B501</f>
        <v>1</v>
      </c>
      <c r="G501">
        <f>'T derived'!K501/((4/3)*PI()*'T derived'!F501^3)</f>
        <v>9.8502661765287222E-79</v>
      </c>
      <c r="H501">
        <f>'T derived'!K501/'T derived'!G501</f>
        <v>9.8502661765287222E-79</v>
      </c>
      <c r="I501">
        <f>'T derived'!O501*B501</f>
        <v>0.12285593254291735</v>
      </c>
      <c r="J501">
        <f>(3*'T derived'!O501^2)/(299792458^2)</f>
        <v>2.1766610584509025E-90</v>
      </c>
      <c r="K501">
        <f>((1-LN(2))^2/(3*LN(2)*'T derived'!F501^2))</f>
        <v>2.1766610584509025E-90</v>
      </c>
      <c r="L501">
        <f t="shared" si="28"/>
        <v>2.1766610584509029E-90</v>
      </c>
      <c r="M501">
        <f>((1-LN(2))^2/(3*LN(2))) * ((4*PI()/(3*'T derived'!G501))^(2/3))</f>
        <v>2.1766610584509422E-90</v>
      </c>
      <c r="N501">
        <f t="shared" si="31"/>
        <v>1.2568188288656739E+133</v>
      </c>
      <c r="O501">
        <f>'T derived'!N501/'T derived'!G501/(PI()/LN(2))</f>
        <v>2.6561565725864333E+157</v>
      </c>
    </row>
    <row r="502" spans="1:15" x14ac:dyDescent="0.3">
      <c r="A502">
        <v>497</v>
      </c>
      <c r="B502">
        <f t="shared" si="29"/>
        <v>6.9408904904140779E+35</v>
      </c>
      <c r="C502">
        <f>1/'T derived'!F502</f>
        <v>4.8057824231462897E-45</v>
      </c>
      <c r="D502">
        <f t="shared" si="30"/>
        <v>1</v>
      </c>
      <c r="E502">
        <f>'T derived'!J502*B502^2</f>
        <v>1</v>
      </c>
      <c r="F502">
        <f>(299792458/'ln2 derived'!D502)*B502</f>
        <v>0.99999999999999989</v>
      </c>
      <c r="G502">
        <f>'T derived'!K502/((4/3)*PI()*'T derived'!F502^3)</f>
        <v>3.2803814654368019E-79</v>
      </c>
      <c r="H502">
        <f>'T derived'!K502/'T derived'!G502</f>
        <v>3.2803814654368019E-79</v>
      </c>
      <c r="I502">
        <f>'T derived'!O502*B502</f>
        <v>0.12285593254291735</v>
      </c>
      <c r="J502">
        <f>(3*'T derived'!O502^2)/(299792458^2)</f>
        <v>1.0457833658111185E-90</v>
      </c>
      <c r="K502">
        <f>((1-LN(2))^2/(3*LN(2)*'T derived'!F502^2))</f>
        <v>1.0457833658111187E-90</v>
      </c>
      <c r="L502">
        <f t="shared" si="28"/>
        <v>1.0457833658111187E-90</v>
      </c>
      <c r="M502">
        <f>((1-LN(2))^2/(3*LN(2))) * ((4*PI()/(3*'T derived'!G502))^(2/3))</f>
        <v>1.0457833658111264E-90</v>
      </c>
      <c r="N502">
        <f t="shared" si="31"/>
        <v>3.7739513317094425E+133</v>
      </c>
      <c r="O502">
        <f>'T derived'!N502/'T derived'!G502/(PI()/LN(2))</f>
        <v>2.6561565725864342E+157</v>
      </c>
    </row>
    <row r="503" spans="1:15" x14ac:dyDescent="0.3">
      <c r="A503">
        <v>498</v>
      </c>
      <c r="B503">
        <f t="shared" si="29"/>
        <v>1.0013588289873755E+36</v>
      </c>
      <c r="C503">
        <f>1/'T derived'!F503</f>
        <v>3.3311145369883929E-45</v>
      </c>
      <c r="D503">
        <f t="shared" si="30"/>
        <v>1</v>
      </c>
      <c r="E503">
        <f>'T derived'!J503*B503^2</f>
        <v>1</v>
      </c>
      <c r="F503">
        <f>(299792458/'ln2 derived'!D503)*B503</f>
        <v>1</v>
      </c>
      <c r="G503">
        <f>'T derived'!K503/((4/3)*PI()*'T derived'!F503^3)</f>
        <v>1.0924478959180251E-79</v>
      </c>
      <c r="H503">
        <f>'T derived'!K503/'T derived'!G503</f>
        <v>1.0924478959180251E-79</v>
      </c>
      <c r="I503">
        <f>'T derived'!O503*B503</f>
        <v>0.12285593254291735</v>
      </c>
      <c r="J503">
        <f>(3*'T derived'!O503^2)/(299792458^2)</f>
        <v>5.0244977000947297E-91</v>
      </c>
      <c r="K503">
        <f>((1-LN(2))^2/(3*LN(2)*'T derived'!F503^2))</f>
        <v>5.0244977000947286E-91</v>
      </c>
      <c r="L503">
        <f t="shared" si="28"/>
        <v>5.0244977000947308E-91</v>
      </c>
      <c r="M503">
        <f>((1-LN(2))^2/(3*LN(2))) * ((4*PI()/(3*'T derived'!G503))^(2/3))</f>
        <v>5.0244977000948551E-91</v>
      </c>
      <c r="N503">
        <f t="shared" si="31"/>
        <v>1.1332348248605766E+134</v>
      </c>
      <c r="O503">
        <f>'T derived'!N503/'T derived'!G503/(PI()/LN(2))</f>
        <v>2.6561565725864342E+157</v>
      </c>
    </row>
    <row r="504" spans="1:15" x14ac:dyDescent="0.3">
      <c r="A504">
        <v>499</v>
      </c>
      <c r="B504">
        <f t="shared" si="29"/>
        <v>1.4446554167304665E+36</v>
      </c>
      <c r="C504">
        <f>1/'T derived'!F504</f>
        <v>2.3089526494357515E-45</v>
      </c>
      <c r="D504">
        <f t="shared" si="30"/>
        <v>1</v>
      </c>
      <c r="E504">
        <f>'T derived'!J504*B504^2</f>
        <v>1</v>
      </c>
      <c r="F504">
        <f>(299792458/'ln2 derived'!D504)*B504</f>
        <v>0.99999999999999989</v>
      </c>
      <c r="G504">
        <f>'T derived'!K504/((4/3)*PI()*'T derived'!F504^3)</f>
        <v>3.6381208035413823E-80</v>
      </c>
      <c r="H504">
        <f>'T derived'!K504/'T derived'!G504</f>
        <v>3.6381208035413823E-80</v>
      </c>
      <c r="I504">
        <f>'T derived'!O504*B504</f>
        <v>0.12285593254291734</v>
      </c>
      <c r="J504">
        <f>(3*'T derived'!O504^2)/(299792458^2)</f>
        <v>2.4140350634355826E-91</v>
      </c>
      <c r="K504">
        <f>((1-LN(2))^2/(3*LN(2)*'T derived'!F504^2))</f>
        <v>2.4140350634355826E-91</v>
      </c>
      <c r="L504">
        <f t="shared" si="28"/>
        <v>2.4140350634355826E-91</v>
      </c>
      <c r="M504">
        <f>((1-LN(2))^2/(3*LN(2))) * ((4*PI()/(3*'T derived'!G504))^(2/3))</f>
        <v>2.4140350634356183E-91</v>
      </c>
      <c r="N504">
        <f t="shared" si="31"/>
        <v>3.4028556687699225E+134</v>
      </c>
      <c r="O504">
        <f>'T derived'!N504/'T derived'!G504/(PI()/LN(2))</f>
        <v>2.6561565725864327E+157</v>
      </c>
    </row>
    <row r="505" spans="1:15" x14ac:dyDescent="0.3">
      <c r="A505">
        <v>500</v>
      </c>
      <c r="B505">
        <f t="shared" si="29"/>
        <v>2.0841972055104232E+36</v>
      </c>
      <c r="C505">
        <f>1/'T derived'!F505</f>
        <v>1.6004440190028067E-45</v>
      </c>
      <c r="D505">
        <f t="shared" si="30"/>
        <v>1</v>
      </c>
      <c r="E505">
        <f>'T derived'!J505*B505^2</f>
        <v>1</v>
      </c>
      <c r="F505">
        <f>(299792458/'ln2 derived'!D505)*B505</f>
        <v>0.99999999999999989</v>
      </c>
      <c r="G505">
        <f>'T derived'!K505/((4/3)*PI()*'T derived'!F505^3)</f>
        <v>1.2115839144930532E-80</v>
      </c>
      <c r="H505">
        <f>'T derived'!K505/'T derived'!G505</f>
        <v>1.2115839144930532E-80</v>
      </c>
      <c r="I505">
        <f>'T derived'!O505*B505</f>
        <v>0.12285593254291736</v>
      </c>
      <c r="J505">
        <f>(3*'T derived'!O505^2)/(299792458^2)</f>
        <v>1.1598304219318421E-91</v>
      </c>
      <c r="K505">
        <f>((1-LN(2))^2/(3*LN(2)*'T derived'!F505^2))</f>
        <v>1.1598304219318421E-91</v>
      </c>
      <c r="L505">
        <f t="shared" si="28"/>
        <v>1.159830421931842E-91</v>
      </c>
      <c r="M505">
        <f>((1-LN(2))^2/(3*LN(2))) * ((4*PI()/(3*'T derived'!G505))^(2/3))</f>
        <v>1.1598304219318468E-91</v>
      </c>
      <c r="N505">
        <f t="shared" si="31"/>
        <v>1.0218029351421418E+135</v>
      </c>
      <c r="O505">
        <f>'T derived'!N505/'T derived'!G505/(PI()/LN(2))</f>
        <v>2.6561565725864327E+157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C314-0258-4FA3-83CD-7CB4ADAE7D7F}">
  <dimension ref="A1:P7"/>
  <sheetViews>
    <sheetView topLeftCell="H1" workbookViewId="0">
      <selection activeCell="K17" sqref="K17"/>
    </sheetView>
  </sheetViews>
  <sheetFormatPr defaultRowHeight="14.4" x14ac:dyDescent="0.3"/>
  <cols>
    <col min="1" max="1" width="13.6640625" customWidth="1"/>
    <col min="2" max="2" width="11.109375" customWidth="1"/>
    <col min="3" max="8" width="10.5546875" bestFit="1" customWidth="1"/>
    <col min="9" max="9" width="12" bestFit="1" customWidth="1"/>
    <col min="10" max="10" width="20.21875" customWidth="1"/>
    <col min="11" max="12" width="11.5546875" bestFit="1" customWidth="1"/>
    <col min="13" max="13" width="13.33203125" customWidth="1"/>
    <col min="14" max="14" width="10.5546875" bestFit="1" customWidth="1"/>
    <col min="15" max="15" width="12.33203125" customWidth="1"/>
  </cols>
  <sheetData>
    <row r="1" spans="1:16" s="3" customFormat="1" ht="28.8" x14ac:dyDescent="0.3">
      <c r="A1" s="3" t="s">
        <v>3</v>
      </c>
      <c r="B1" s="3" t="s">
        <v>28</v>
      </c>
      <c r="C1" s="3" t="s">
        <v>45</v>
      </c>
      <c r="D1" s="3" t="s">
        <v>27</v>
      </c>
      <c r="E1" s="3" t="s">
        <v>44</v>
      </c>
      <c r="F1" s="3" t="s">
        <v>26</v>
      </c>
      <c r="G1" s="3" t="s">
        <v>18</v>
      </c>
      <c r="H1" s="3" t="s">
        <v>7</v>
      </c>
      <c r="I1" s="3" t="s">
        <v>24</v>
      </c>
      <c r="J1" s="3" t="s">
        <v>29</v>
      </c>
      <c r="K1" s="3" t="s">
        <v>9</v>
      </c>
      <c r="L1" s="3" t="s">
        <v>11</v>
      </c>
      <c r="M1" s="3" t="s">
        <v>13</v>
      </c>
      <c r="N1" s="3" t="s">
        <v>15</v>
      </c>
      <c r="O1" s="3" t="s">
        <v>41</v>
      </c>
      <c r="P1" s="3" t="s">
        <v>75</v>
      </c>
    </row>
    <row r="2" spans="1:16" s="3" customFormat="1" x14ac:dyDescent="0.3">
      <c r="A2" s="3" t="s">
        <v>20</v>
      </c>
      <c r="B2" s="3" t="s">
        <v>4</v>
      </c>
      <c r="D2" s="3" t="s">
        <v>5</v>
      </c>
      <c r="F2" s="3" t="s">
        <v>6</v>
      </c>
      <c r="G2" s="3" t="s">
        <v>19</v>
      </c>
      <c r="H2" s="3" t="s">
        <v>8</v>
      </c>
      <c r="I2" s="3" t="s">
        <v>70</v>
      </c>
      <c r="J2" s="3" t="s">
        <v>10</v>
      </c>
      <c r="K2" s="3" t="s">
        <v>71</v>
      </c>
      <c r="L2" s="3" t="s">
        <v>12</v>
      </c>
      <c r="M2" s="3" t="s">
        <v>14</v>
      </c>
      <c r="N2" s="3" t="s">
        <v>16</v>
      </c>
      <c r="O2" s="3" t="s">
        <v>17</v>
      </c>
    </row>
    <row r="3" spans="1:16" s="3" customFormat="1" x14ac:dyDescent="0.3">
      <c r="B3" s="3" t="s">
        <v>22</v>
      </c>
      <c r="D3" s="3">
        <v>1</v>
      </c>
      <c r="F3" s="3">
        <v>1</v>
      </c>
      <c r="G3" s="3">
        <v>3</v>
      </c>
      <c r="H3" s="3">
        <v>-1</v>
      </c>
      <c r="I3" s="3">
        <v>-2</v>
      </c>
      <c r="J3" s="3">
        <f>(LN($J$4/(1.238*10^(55))))/(LN(LN(2)))/$A$5</f>
        <v>1.6365880798020866</v>
      </c>
      <c r="K3" s="3">
        <v>-3</v>
      </c>
      <c r="L3" s="3">
        <v>2</v>
      </c>
      <c r="M3" s="3">
        <v>3</v>
      </c>
      <c r="N3" s="3">
        <v>-1</v>
      </c>
      <c r="O3" s="3">
        <v>-2</v>
      </c>
    </row>
    <row r="4" spans="1:16" s="1" customFormat="1" x14ac:dyDescent="0.3">
      <c r="A4" s="1">
        <v>0</v>
      </c>
      <c r="B4" s="10">
        <f>5.391*10^-44</f>
        <v>5.3909999999999996E-44</v>
      </c>
      <c r="C4" s="1">
        <f>$B4/(3.15576*10^16)</f>
        <v>1.7083048140543005E-60</v>
      </c>
      <c r="D4" s="1">
        <f>B4*(1-LN(2))/SQRT(LN(2))</f>
        <v>1.9869489970166023E-44</v>
      </c>
      <c r="E4" s="1">
        <f>$D4/(3.15576*10^16)</f>
        <v>6.2962614299458844E-61</v>
      </c>
      <c r="F4" s="1">
        <f>299792458*$B4</f>
        <v>1.6161811410779999E-35</v>
      </c>
      <c r="G4" s="1">
        <f>(4/3)*PI()*(299792458*$B4)^3</f>
        <v>1.7683112648728438E-104</v>
      </c>
      <c r="H4" s="1">
        <f>1/(299792458*$B4)</f>
        <v>6.1874252494556122E+34</v>
      </c>
      <c r="I4" s="1">
        <f>1/B4^2</f>
        <v>3.4408151070776501E+86</v>
      </c>
      <c r="J4" s="1">
        <f>(2.17634350764*10^(-8))*(LN(2)^(1*($B4)))</f>
        <v>2.17634350764E-8</v>
      </c>
      <c r="K4" s="1">
        <f>$J4/((4/3)*PI()*(299792458*$B4)^3)</f>
        <v>1.2307468435408612E+96</v>
      </c>
      <c r="L4" s="1">
        <f>J4*(LN(2)/PI())*(1-LN(2)/PI())/(LN(2)^(2*A4))</f>
        <v>3.7423430588411337E-9</v>
      </c>
      <c r="M4" s="1">
        <f>J4*(LN(2)/PI())*(1-LN(2)/PI())/(LN(2)^(3*A4))</f>
        <v>3.7423430588411337E-9</v>
      </c>
      <c r="N4" s="1">
        <f>(1-LN(2))/(SQRT(9*LN(2))*B4)</f>
        <v>2.2789080419758365E+42</v>
      </c>
      <c r="O4" s="1">
        <f>((1-LN(2))^2)/((3*LN(2))*299792458^2*B4^2)</f>
        <v>1.7335383383541867E+68</v>
      </c>
      <c r="P4" s="1" t="s">
        <v>74</v>
      </c>
    </row>
    <row r="5" spans="1:16" s="1" customFormat="1" x14ac:dyDescent="0.3">
      <c r="A5" s="1">
        <v>240.899169407242</v>
      </c>
      <c r="B5" s="6">
        <f>B$4/(LN(2)^(1*$A5))</f>
        <v>1.1931184370541486E-5</v>
      </c>
      <c r="C5" s="6">
        <f t="shared" ref="C5:C6" si="0">$B5/(3.15576*10^16)</f>
        <v>3.7807641805908832E-22</v>
      </c>
      <c r="D5" s="6">
        <f t="shared" ref="D5:D6" si="1">B5*(1-LN(2))/SQRT(LN(2))</f>
        <v>4.3974503465530641E-6</v>
      </c>
      <c r="E5" s="6">
        <f t="shared" ref="E5:E6" si="2">$D5/(3.15576*10^16)</f>
        <v>1.3934679273940554E-22</v>
      </c>
      <c r="F5" s="6">
        <f t="shared" ref="F5:F6" si="3">299792458*$B5</f>
        <v>3576.879089295815</v>
      </c>
      <c r="G5" s="6">
        <f t="shared" ref="G5:G6" si="4">(4/3)*PI()*(299792458*$B5)^3</f>
        <v>191690852403.41162</v>
      </c>
      <c r="H5" s="6">
        <f t="shared" ref="H5:H6" si="5">1/(299792458*$B5)</f>
        <v>2.7957333055864391E-4</v>
      </c>
      <c r="I5" s="6">
        <f>1/B5^2</f>
        <v>7024782566.1266298</v>
      </c>
      <c r="J5" s="11">
        <f>$J$4/LN(2)^($J$3*(A5))</f>
        <v>1.2379999999999973E+55</v>
      </c>
      <c r="K5" s="6">
        <f t="shared" ref="K5:K6" si="6">$J5/((4/3)*PI()*(299792458*$B5)^3)</f>
        <v>6.4583154828621551E+43</v>
      </c>
      <c r="L5" s="6">
        <f t="shared" ref="L5" si="7">J5*(LN(2)/PI())*(1-LN(2)/PI())/(LN(2)^(2*A5))</f>
        <v>1.0427141018657789E+131</v>
      </c>
      <c r="M5" s="6">
        <f t="shared" ref="M5" si="8">J5*(LN(2)/PI())*(1-LN(2)/PI())/(LN(2)^(3*A5))</f>
        <v>2.307700648325828E+169</v>
      </c>
      <c r="N5" s="6">
        <f t="shared" ref="N5:N6" si="9">(1-LN(2))/(SQRT(9*LN(2))*B5)</f>
        <v>10297.044176624489</v>
      </c>
      <c r="O5" s="6">
        <f t="shared" ref="O5:O6" si="10">((1-LN(2))^2)/((3*LN(2))*299792458^2*B5^2)</f>
        <v>3.5391991484614801E-9</v>
      </c>
      <c r="P5" s="7" t="s">
        <v>73</v>
      </c>
    </row>
    <row r="6" spans="1:16" s="1" customFormat="1" x14ac:dyDescent="0.3">
      <c r="A6" s="1">
        <v>385.51457968124203</v>
      </c>
      <c r="B6" s="6">
        <f>B$4/(LN(2)^(1*$A6))</f>
        <v>1.2467368981967332E+18</v>
      </c>
      <c r="C6" s="6">
        <f t="shared" si="0"/>
        <v>39.506708311048151</v>
      </c>
      <c r="D6" s="6">
        <f t="shared" si="1"/>
        <v>4.5950707279087168E+17</v>
      </c>
      <c r="E6" s="6">
        <f t="shared" si="2"/>
        <v>14.560900473764535</v>
      </c>
      <c r="F6" s="6">
        <f t="shared" si="3"/>
        <v>3.737623191896944E+26</v>
      </c>
      <c r="G6" s="6">
        <f t="shared" si="4"/>
        <v>2.1871328167532903E+80</v>
      </c>
      <c r="H6" s="6">
        <f t="shared" si="5"/>
        <v>2.6754970971069803E-27</v>
      </c>
      <c r="I6" s="6">
        <f>1/B6^2</f>
        <v>6.4335454599419189E-37</v>
      </c>
      <c r="J6" s="6">
        <f>$J$4/LN(2)^($J$3*($A$244))</f>
        <v>2.17634350764E-8</v>
      </c>
      <c r="K6" s="6">
        <f t="shared" si="6"/>
        <v>9.9506691636161964E-89</v>
      </c>
      <c r="L6" s="6">
        <v>1.138538600503999E+177</v>
      </c>
      <c r="M6" s="6">
        <v>2.6330144375246238E+238</v>
      </c>
      <c r="N6" s="6">
        <f t="shared" si="9"/>
        <v>9.8541988065497099E-20</v>
      </c>
      <c r="O6" s="6">
        <f t="shared" si="10"/>
        <v>3.2413243255683442E-55</v>
      </c>
      <c r="P6" s="1" t="s">
        <v>72</v>
      </c>
    </row>
    <row r="7" spans="1:16" s="1" customFormat="1" x14ac:dyDescent="0.3">
      <c r="A7" s="1" t="s">
        <v>21</v>
      </c>
      <c r="B7" s="1" t="s">
        <v>22</v>
      </c>
      <c r="D7" s="1">
        <v>1</v>
      </c>
      <c r="F7" s="1">
        <v>1</v>
      </c>
      <c r="G7" s="1">
        <v>-1</v>
      </c>
      <c r="H7" s="1">
        <v>-3</v>
      </c>
      <c r="I7" s="1">
        <v>-2</v>
      </c>
      <c r="J7" s="1" t="s">
        <v>23</v>
      </c>
      <c r="K7" s="1">
        <v>2</v>
      </c>
      <c r="L7" s="1">
        <v>3</v>
      </c>
      <c r="M7" s="1">
        <v>3</v>
      </c>
      <c r="N7" s="1">
        <v>-1</v>
      </c>
      <c r="O7" s="1">
        <v>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 derived</vt:lpstr>
      <vt:lpstr>ln2 derived</vt:lpstr>
      <vt:lpstr>other relations</vt:lpstr>
      <vt:lpstr>planck to now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Burton</dc:creator>
  <cp:lastModifiedBy>Craig Burton</cp:lastModifiedBy>
  <dcterms:created xsi:type="dcterms:W3CDTF">2026-07-01T17:01:53Z</dcterms:created>
  <dcterms:modified xsi:type="dcterms:W3CDTF">2026-07-14T01:10:36Z</dcterms:modified>
</cp:coreProperties>
</file>